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bfproperties.sharepoint.com/Shared Documents/Seaview Blinds/Sales/Enquiry Forms/Enquiry forms WIP 09.07.2021/"/>
    </mc:Choice>
  </mc:AlternateContent>
  <xr:revisionPtr revIDLastSave="65" documentId="8_{45A2DF2D-33CB-4156-ABB9-8BBFB1EBD556}" xr6:coauthVersionLast="47" xr6:coauthVersionMax="47" xr10:uidLastSave="{9C6D05F0-AFC9-4FCD-A429-E4AF6065B00B}"/>
  <bookViews>
    <workbookView xWindow="-108" yWindow="-108" windowWidth="23256" windowHeight="12576" xr2:uid="{690BAD02-9C9C-4C99-AB21-B21A22852FC5}"/>
  </bookViews>
  <sheets>
    <sheet name="Enquiry Form" sheetId="1" r:id="rId1"/>
    <sheet name="Standard Hatch Sizes" sheetId="4" state="hidden" r:id="rId2"/>
    <sheet name="Product Code" sheetId="2" state="hidden" r:id="rId3"/>
  </sheets>
  <definedNames>
    <definedName name="_xlnm.Print_Area" localSheetId="0">'Enquiry Form'!$A$1:$G$25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I14" i="1"/>
  <c r="I13" i="1"/>
  <c r="I12" i="1"/>
  <c r="I11" i="1"/>
  <c r="I10" i="1"/>
  <c r="I9" i="1"/>
  <c r="I8" i="1"/>
  <c r="I7" i="1"/>
  <c r="I6" i="1"/>
  <c r="A7" i="1"/>
  <c r="A8" i="1" s="1"/>
  <c r="A9" i="1" s="1"/>
  <c r="A10" i="1" s="1"/>
  <c r="A11" i="1" s="1"/>
  <c r="A12" i="1" s="1"/>
  <c r="A13" i="1" s="1"/>
  <c r="A14" i="1" s="1"/>
  <c r="A15" i="1" s="1"/>
</calcChain>
</file>

<file path=xl/sharedStrings.xml><?xml version="1.0" encoding="utf-8"?>
<sst xmlns="http://schemas.openxmlformats.org/spreadsheetml/2006/main" count="56" uniqueCount="51">
  <si>
    <t xml:space="preserve">Item </t>
  </si>
  <si>
    <t>Date</t>
  </si>
  <si>
    <t xml:space="preserve"> </t>
  </si>
  <si>
    <t>White</t>
  </si>
  <si>
    <t>Code</t>
  </si>
  <si>
    <r>
      <t xml:space="preserve">Quantity
</t>
    </r>
    <r>
      <rPr>
        <b/>
        <sz val="6"/>
        <color theme="0" tint="-0.499984740745262"/>
        <rFont val="Century Gothic"/>
        <family val="2"/>
      </rPr>
      <t>(Enter)</t>
    </r>
  </si>
  <si>
    <t>Enquiry Form</t>
  </si>
  <si>
    <t>Notes</t>
  </si>
  <si>
    <t xml:space="preserve">1. 5% discount for 11+ units.    2. Quantities of 20+ are on special quotation. 
3. Prices based on aperture dimensions.   4. All prices are Ex Works, Ex VAT &amp; supplied only in pounds sterling. </t>
  </si>
  <si>
    <t>Ivory</t>
  </si>
  <si>
    <t>IVY</t>
  </si>
  <si>
    <t>WHT</t>
  </si>
  <si>
    <t>Seaview Product Code</t>
  </si>
  <si>
    <t>Make</t>
  </si>
  <si>
    <t>* Measurements should be aperture size - please see our website</t>
  </si>
  <si>
    <t>W (mm)</t>
  </si>
  <si>
    <t>H (mm)</t>
  </si>
  <si>
    <t>Product</t>
  </si>
  <si>
    <t>S1</t>
  </si>
  <si>
    <t>S2</t>
  </si>
  <si>
    <t>S3</t>
  </si>
  <si>
    <t>S4</t>
  </si>
  <si>
    <t>S5</t>
  </si>
  <si>
    <r>
      <t xml:space="preserve">Blind Location (Optional)
</t>
    </r>
    <r>
      <rPr>
        <b/>
        <sz val="6"/>
        <color theme="0" tint="-0.499984740745262"/>
        <rFont val="Century Gothic"/>
        <family val="2"/>
      </rPr>
      <t>(Enter)</t>
    </r>
  </si>
  <si>
    <t>Customer Name</t>
  </si>
  <si>
    <t>Customer Email</t>
  </si>
  <si>
    <t>Customer Tel. Number</t>
  </si>
  <si>
    <t>Customer Address</t>
  </si>
  <si>
    <t>Project Reference</t>
  </si>
  <si>
    <r>
      <t xml:space="preserve">Product size
</t>
    </r>
    <r>
      <rPr>
        <b/>
        <sz val="6"/>
        <color theme="0" tint="-0.499984740745262"/>
        <rFont val="Century Gothic"/>
        <family val="2"/>
      </rPr>
      <t>(Select)</t>
    </r>
  </si>
  <si>
    <t>Seashade Mini</t>
  </si>
  <si>
    <t>Seaview S1</t>
  </si>
  <si>
    <t>Seaview S2</t>
  </si>
  <si>
    <t>Seaview S3</t>
  </si>
  <si>
    <t>Seaview S4</t>
  </si>
  <si>
    <t>Seaview S5</t>
  </si>
  <si>
    <t>Fixing Options</t>
  </si>
  <si>
    <t>Handle Option</t>
  </si>
  <si>
    <t>Ceiling</t>
  </si>
  <si>
    <t>C</t>
  </si>
  <si>
    <t>Fabric Pull</t>
  </si>
  <si>
    <t>FP</t>
  </si>
  <si>
    <t>Wall</t>
  </si>
  <si>
    <t>W</t>
  </si>
  <si>
    <t>Finger Grip</t>
  </si>
  <si>
    <t>FG</t>
  </si>
  <si>
    <r>
      <t xml:space="preserve">Hardware &amp; Fabric Colour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</si>
  <si>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Fixing Options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</si>
  <si>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Handle Option
</t>
    </r>
    <r>
      <rPr>
        <b/>
        <sz val="6"/>
        <color theme="0" tint="-0.499984740745262"/>
        <rFont val="Century Gothic"/>
        <family val="2"/>
      </rPr>
      <t>(Select)</t>
    </r>
  </si>
  <si>
    <t>Seashade Roller Mini Standard Sizes</t>
  </si>
  <si>
    <t>Hardware &amp; Farbic colour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</si>
</sst>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8"/>
      <color theme="1"/>
      <name val="Century Gothic"/>
      <family val="2"/>
    </font>
    <font>
      <sz val="11"/>
      <color theme="1"/>
      <name val="Century Gothic"/>
      <family val="2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sz val="7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b/>
      <sz val="6"/>
      <color theme="0" tint="-0.499984740745262"/>
      <name val="Century Gothic"/>
      <family val="2"/>
    </font>
    <font>
      <sz val="8"/>
      <name val="Century Gothic"/>
      <family val="2"/>
    </font>
    <font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Protection="1"/>
    <xf numFmtId="0" fontId="4" fillId="0" borderId="0" xfId="0" applyFont="1" applyProtection="1"/>
    <xf numFmtId="0" fontId="5" fillId="0" borderId="2" xfId="0" applyFont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Border="1" applyAlignment="1" applyProtection="1">
      <alignment horizontal="center"/>
    </xf>
    <xf numFmtId="0" fontId="1" fillId="0" borderId="0" xfId="0" applyFont="1" applyBorder="1" applyProtection="1"/>
    <xf numFmtId="0" fontId="10" fillId="0" borderId="0" xfId="0" applyFont="1" applyProtection="1"/>
    <xf numFmtId="0" fontId="4" fillId="0" borderId="0" xfId="0" applyFont="1" applyAlignment="1" applyProtection="1">
      <alignment vertical="center"/>
    </xf>
    <xf numFmtId="0" fontId="9" fillId="0" borderId="0" xfId="0" applyFont="1" applyProtection="1"/>
    <xf numFmtId="0" fontId="3" fillId="0" borderId="3" xfId="0" applyFont="1" applyBorder="1" applyProtection="1"/>
    <xf numFmtId="0" fontId="9" fillId="0" borderId="2" xfId="0" applyFont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vertical="center" wrapText="1"/>
    </xf>
    <xf numFmtId="0" fontId="10" fillId="0" borderId="2" xfId="0" applyFont="1" applyFill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2" fontId="5" fillId="0" borderId="0" xfId="0" applyNumberFormat="1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0" fillId="0" borderId="0" xfId="0" applyProtection="1"/>
    <xf numFmtId="0" fontId="2" fillId="0" borderId="2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6" fillId="2" borderId="0" xfId="0" applyFont="1" applyFill="1" applyBorder="1" applyAlignment="1" applyProtection="1">
      <alignment horizontal="center" vertical="center"/>
    </xf>
    <xf numFmtId="0" fontId="0" fillId="2" borderId="0" xfId="0" applyFill="1" applyAlignment="1">
      <alignment horizontal="center"/>
    </xf>
    <xf numFmtId="0" fontId="13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right"/>
    </xf>
    <xf numFmtId="0" fontId="10" fillId="0" borderId="0" xfId="0" applyFont="1" applyAlignment="1" applyProtection="1">
      <alignment vertical="top"/>
    </xf>
    <xf numFmtId="0" fontId="9" fillId="0" borderId="5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/>
    </xf>
    <xf numFmtId="0" fontId="10" fillId="0" borderId="5" xfId="0" applyFont="1" applyBorder="1" applyProtection="1"/>
    <xf numFmtId="0" fontId="12" fillId="0" borderId="2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360045</xdr:colOff>
      <xdr:row>0</xdr:row>
      <xdr:rowOff>133350</xdr:rowOff>
    </xdr:from>
    <xdr:to>
      <xdr:col>7</xdr:col>
      <xdr:colOff>10538</xdr:colOff>
      <xdr:row>3</xdr:row>
      <xdr:rowOff>151406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9BB603-B9CA-4FAB-93A9-F2207D3402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781" t="11755" b="13042"/>
        <a:stretch/>
      </xdr:blipFill>
      <xdr:spPr>
        <a:xfrm>
          <a:off x="5313045" y="133350"/>
          <a:ext cx="1824098" cy="675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019B2-94E4-4E61-92A2-4A82B2335BB7}">
  <dimension ref="A1:K25"/>
  <sheetViews>
    <sheetView showGridLines="0" tabSelected="1" zoomScaleNormal="100" workbookViewId="0">
      <selection activeCell="B6" sqref="B6"/>
    </sheetView>
  </sheetViews>
  <sheetFormatPr defaultColWidth="8.88671875" defaultRowHeight="13.8" x14ac:dyDescent="0.25"/>
  <cols>
    <col min="1" max="1" width="5.44140625" style="1" customWidth="1"/>
    <col min="2" max="2" width="14.33203125" style="1" customWidth="1"/>
    <col min="3" max="3" width="12.109375" style="1" customWidth="1"/>
    <col min="4" max="4" width="12.6640625" style="1" customWidth="1"/>
    <col min="5" max="5" width="14.5546875" style="1" bestFit="1" customWidth="1"/>
    <col min="6" max="6" width="13.21875" style="1" customWidth="1"/>
    <col min="7" max="7" width="31.77734375" style="1" customWidth="1"/>
    <col min="8" max="8" width="3.77734375" style="1" customWidth="1"/>
    <col min="9" max="9" width="55.5546875" style="1" hidden="1" customWidth="1"/>
    <col min="10" max="10" width="8.88671875" style="1" customWidth="1"/>
    <col min="11" max="16384" width="8.88671875" style="1"/>
  </cols>
  <sheetData>
    <row r="1" spans="1:11" ht="14.4" customHeight="1" x14ac:dyDescent="0.25"/>
    <row r="2" spans="1:11" ht="14.4" customHeight="1" thickBot="1" x14ac:dyDescent="0.3">
      <c r="E2" s="30"/>
      <c r="F2" s="30" t="s">
        <v>28</v>
      </c>
      <c r="G2" s="31"/>
    </row>
    <row r="3" spans="1:11" ht="23.4" customHeight="1" thickBot="1" x14ac:dyDescent="0.45">
      <c r="A3" s="7" t="s">
        <v>49</v>
      </c>
      <c r="E3" s="32"/>
      <c r="F3" s="25"/>
      <c r="G3" s="33"/>
    </row>
    <row r="4" spans="1:11" ht="17.399999999999999" x14ac:dyDescent="0.3">
      <c r="A4" s="11" t="s">
        <v>6</v>
      </c>
    </row>
    <row r="5" spans="1:11" ht="36" customHeight="1" x14ac:dyDescent="0.25">
      <c r="A5" s="3" t="s">
        <v>0</v>
      </c>
      <c r="B5" s="12" t="s">
        <v>29</v>
      </c>
      <c r="C5" s="12" t="s">
        <v>46</v>
      </c>
      <c r="D5" s="12" t="s">
        <v>47</v>
      </c>
      <c r="E5" s="12" t="s">
        <v>48</v>
      </c>
      <c r="F5" s="3" t="s">
        <v>5</v>
      </c>
      <c r="G5" s="12" t="s">
        <v>23</v>
      </c>
      <c r="H5" s="36"/>
      <c r="I5" s="3" t="s">
        <v>12</v>
      </c>
    </row>
    <row r="6" spans="1:11" s="9" customFormat="1" ht="21.6" customHeight="1" x14ac:dyDescent="0.3">
      <c r="A6" s="13">
        <v>1</v>
      </c>
      <c r="B6" s="16"/>
      <c r="C6" s="39"/>
      <c r="D6" s="15"/>
      <c r="E6" s="15"/>
      <c r="F6" s="15"/>
      <c r="G6" s="16"/>
      <c r="H6" s="37"/>
      <c r="I6" s="20" t="str">
        <f>IFERROR(CONCATENATE("LRS","-",VLOOKUP(B6,'Standard Hatch Sizes'!$D$3:$E$7,2),"-",VLOOKUP(C6,'Product Code'!$B$2:$C$4,2),"-",VLOOKUP(D6,'Product Code'!$E$3:$F$4,2),"-",VLOOKUP(E6,'Product Code'!$G$3:$H$4,2)),"-")</f>
        <v>-</v>
      </c>
    </row>
    <row r="7" spans="1:11" s="2" customFormat="1" ht="21.6" customHeight="1" x14ac:dyDescent="0.25">
      <c r="A7" s="13">
        <f>+A6+1</f>
        <v>2</v>
      </c>
      <c r="B7" s="16"/>
      <c r="C7" s="39"/>
      <c r="D7" s="15"/>
      <c r="E7" s="15"/>
      <c r="F7" s="15"/>
      <c r="G7" s="16"/>
      <c r="H7" s="38"/>
      <c r="I7" s="20" t="str">
        <f>IFERROR(CONCATENATE("LRS","-",VLOOKUP(B7,'Standard Hatch Sizes'!$D$3:$E$7,2),"-",VLOOKUP(C7,'Product Code'!$B$2:$C$4,2),"-",VLOOKUP(D7,'Product Code'!$E$3:$F$4,2),"-",VLOOKUP(E7,'Product Code'!$G$3:$H$4,2)),"-")</f>
        <v>-</v>
      </c>
    </row>
    <row r="8" spans="1:11" s="2" customFormat="1" ht="21.6" customHeight="1" x14ac:dyDescent="0.25">
      <c r="A8" s="13">
        <f t="shared" ref="A8:A15" si="0">+A7+1</f>
        <v>3</v>
      </c>
      <c r="B8" s="16"/>
      <c r="C8" s="39"/>
      <c r="D8" s="15"/>
      <c r="E8" s="15"/>
      <c r="F8" s="15"/>
      <c r="G8" s="16"/>
      <c r="H8" s="38"/>
      <c r="I8" s="20" t="str">
        <f>IFERROR(CONCATENATE("LRS","-",VLOOKUP(B8,'Standard Hatch Sizes'!$D$3:$E$7,2),"-",VLOOKUP(C8,'Product Code'!$B$2:$C$4,2),"-",VLOOKUP(D8,'Product Code'!$E$3:$F$4,2),"-",VLOOKUP(E8,'Product Code'!$G$3:$H$4,2)),"-")</f>
        <v>-</v>
      </c>
    </row>
    <row r="9" spans="1:11" s="2" customFormat="1" ht="21.6" customHeight="1" x14ac:dyDescent="0.25">
      <c r="A9" s="13">
        <f t="shared" si="0"/>
        <v>4</v>
      </c>
      <c r="B9" s="16"/>
      <c r="C9" s="39"/>
      <c r="D9" s="15"/>
      <c r="E9" s="15"/>
      <c r="F9" s="15"/>
      <c r="G9" s="16"/>
      <c r="H9" s="38"/>
      <c r="I9" s="20" t="str">
        <f>IFERROR(CONCATENATE("LRS","-",VLOOKUP(B9,'Standard Hatch Sizes'!$D$3:$E$7,2),"-",VLOOKUP(C9,'Product Code'!$B$2:$C$4,2),"-",VLOOKUP(D9,'Product Code'!$E$3:$F$4,2),"-",VLOOKUP(E9,'Product Code'!$G$3:$H$4,2)),"-")</f>
        <v>-</v>
      </c>
      <c r="K9" s="2" t="s">
        <v>2</v>
      </c>
    </row>
    <row r="10" spans="1:11" s="2" customFormat="1" ht="21.6" customHeight="1" x14ac:dyDescent="0.25">
      <c r="A10" s="13">
        <f t="shared" si="0"/>
        <v>5</v>
      </c>
      <c r="B10" s="16"/>
      <c r="C10" s="39"/>
      <c r="D10" s="15"/>
      <c r="E10" s="15"/>
      <c r="F10" s="15"/>
      <c r="G10" s="16"/>
      <c r="H10" s="38"/>
      <c r="I10" s="20" t="str">
        <f>IFERROR(CONCATENATE("LRS","-",VLOOKUP(B10,'Standard Hatch Sizes'!$D$3:$E$7,2),"-",VLOOKUP(C10,'Product Code'!$B$2:$C$4,2),"-",VLOOKUP(D10,'Product Code'!$E$3:$F$4,2),"-",VLOOKUP(E10,'Product Code'!$G$3:$H$4,2)),"-")</f>
        <v>-</v>
      </c>
    </row>
    <row r="11" spans="1:11" s="2" customFormat="1" ht="21.6" customHeight="1" x14ac:dyDescent="0.25">
      <c r="A11" s="13">
        <f t="shared" si="0"/>
        <v>6</v>
      </c>
      <c r="B11" s="16"/>
      <c r="C11" s="39"/>
      <c r="D11" s="15"/>
      <c r="E11" s="15"/>
      <c r="F11" s="15"/>
      <c r="G11" s="16"/>
      <c r="H11" s="38"/>
      <c r="I11" s="20" t="str">
        <f>IFERROR(CONCATENATE("LRS","-",VLOOKUP(B11,'Standard Hatch Sizes'!$D$3:$E$7,2),"-",VLOOKUP(C11,'Product Code'!$B$2:$C$4,2),"-",VLOOKUP(D11,'Product Code'!$E$3:$F$4,2),"-",VLOOKUP(E11,'Product Code'!$G$3:$H$4,2)),"-")</f>
        <v>-</v>
      </c>
    </row>
    <row r="12" spans="1:11" ht="21.6" customHeight="1" x14ac:dyDescent="0.25">
      <c r="A12" s="13">
        <f t="shared" si="0"/>
        <v>7</v>
      </c>
      <c r="B12" s="16"/>
      <c r="C12" s="39"/>
      <c r="D12" s="15"/>
      <c r="E12" s="15"/>
      <c r="F12" s="15"/>
      <c r="G12" s="16"/>
      <c r="H12" s="38"/>
      <c r="I12" s="20" t="str">
        <f>IFERROR(CONCATENATE("LRS","-",VLOOKUP(B12,'Standard Hatch Sizes'!$D$3:$E$7,2),"-",VLOOKUP(C12,'Product Code'!$B$2:$C$4,2),"-",VLOOKUP(D12,'Product Code'!$E$3:$F$4,2),"-",VLOOKUP(E12,'Product Code'!$G$3:$H$4,2)),"-")</f>
        <v>-</v>
      </c>
    </row>
    <row r="13" spans="1:11" ht="21.6" customHeight="1" x14ac:dyDescent="0.25">
      <c r="A13" s="13">
        <f t="shared" si="0"/>
        <v>8</v>
      </c>
      <c r="B13" s="16"/>
      <c r="C13" s="39"/>
      <c r="D13" s="15"/>
      <c r="E13" s="15"/>
      <c r="F13" s="15"/>
      <c r="G13" s="16"/>
      <c r="H13" s="38"/>
      <c r="I13" s="20" t="str">
        <f>IFERROR(CONCATENATE("LRS","-",VLOOKUP(B13,'Standard Hatch Sizes'!$D$3:$E$7,2),"-",VLOOKUP(C13,'Product Code'!$B$2:$C$4,2),"-",VLOOKUP(D13,'Product Code'!$E$3:$F$4,2),"-",VLOOKUP(E13,'Product Code'!$G$3:$H$4,2)),"-")</f>
        <v>-</v>
      </c>
    </row>
    <row r="14" spans="1:11" ht="21.6" customHeight="1" x14ac:dyDescent="0.25">
      <c r="A14" s="13">
        <f t="shared" si="0"/>
        <v>9</v>
      </c>
      <c r="B14" s="16"/>
      <c r="C14" s="39"/>
      <c r="D14" s="15"/>
      <c r="E14" s="15"/>
      <c r="F14" s="15"/>
      <c r="G14" s="16"/>
      <c r="H14" s="38"/>
      <c r="I14" s="20" t="str">
        <f>IFERROR(CONCATENATE("LRS","-",VLOOKUP(B14,'Standard Hatch Sizes'!$D$3:$E$7,2),"-",VLOOKUP(C14,'Product Code'!$B$2:$C$4,2),"-",VLOOKUP(D14,'Product Code'!$E$3:$F$4,2),"-",VLOOKUP(E14,'Product Code'!$G$3:$H$4,2)),"-")</f>
        <v>-</v>
      </c>
    </row>
    <row r="15" spans="1:11" ht="21.6" customHeight="1" x14ac:dyDescent="0.25">
      <c r="A15" s="13">
        <f t="shared" si="0"/>
        <v>10</v>
      </c>
      <c r="B15" s="16"/>
      <c r="C15" s="39"/>
      <c r="D15" s="15"/>
      <c r="E15" s="15"/>
      <c r="F15" s="15"/>
      <c r="G15" s="16"/>
      <c r="H15" s="38"/>
      <c r="I15" s="20" t="str">
        <f>IFERROR(CONCATENATE("LRS","-",VLOOKUP(B15,'Standard Hatch Sizes'!$D$3:$E$7,2),"-",VLOOKUP(C15,'Product Code'!$B$2:$C$4,2),"-",VLOOKUP(D15,'Product Code'!$E$3:$F$4,2),"-",VLOOKUP(E15,'Product Code'!$G$3:$H$4,2)),"-")</f>
        <v>-</v>
      </c>
    </row>
    <row r="16" spans="1:11" ht="13.2" customHeight="1" x14ac:dyDescent="0.25">
      <c r="A16" s="10" t="s">
        <v>14</v>
      </c>
      <c r="B16" s="8"/>
      <c r="C16" s="8"/>
      <c r="D16" s="8"/>
      <c r="E16" s="8"/>
      <c r="F16" s="8"/>
      <c r="H16" s="8"/>
    </row>
    <row r="17" spans="1:9" ht="13.2" customHeight="1" x14ac:dyDescent="0.25">
      <c r="A17" s="10" t="s">
        <v>7</v>
      </c>
      <c r="F17" s="34" t="s">
        <v>1</v>
      </c>
      <c r="G17" s="21"/>
      <c r="H17" s="8"/>
    </row>
    <row r="18" spans="1:9" ht="13.2" customHeight="1" x14ac:dyDescent="0.25">
      <c r="A18" s="41"/>
      <c r="B18" s="42"/>
      <c r="C18" s="42"/>
      <c r="D18" s="43"/>
      <c r="F18" s="34" t="s">
        <v>24</v>
      </c>
      <c r="G18" s="22"/>
      <c r="H18" s="8"/>
    </row>
    <row r="19" spans="1:9" ht="13.2" customHeight="1" x14ac:dyDescent="0.25">
      <c r="A19" s="44"/>
      <c r="B19" s="45"/>
      <c r="C19" s="45"/>
      <c r="D19" s="46"/>
      <c r="F19" s="34" t="s">
        <v>25</v>
      </c>
      <c r="G19" s="21"/>
      <c r="H19" s="8"/>
    </row>
    <row r="20" spans="1:9" ht="13.2" customHeight="1" x14ac:dyDescent="0.25">
      <c r="A20" s="44"/>
      <c r="B20" s="45"/>
      <c r="C20" s="45"/>
      <c r="D20" s="46"/>
      <c r="F20" s="34" t="s">
        <v>26</v>
      </c>
      <c r="G20" s="23"/>
      <c r="H20" s="8"/>
    </row>
    <row r="21" spans="1:9" ht="13.2" customHeight="1" x14ac:dyDescent="0.25">
      <c r="A21" s="44"/>
      <c r="B21" s="45"/>
      <c r="C21" s="45"/>
      <c r="D21" s="46"/>
      <c r="F21" s="34"/>
      <c r="G21" s="24"/>
      <c r="H21" s="8"/>
    </row>
    <row r="22" spans="1:9" ht="13.2" customHeight="1" x14ac:dyDescent="0.25">
      <c r="A22" s="44"/>
      <c r="B22" s="45"/>
      <c r="C22" s="45"/>
      <c r="D22" s="46"/>
      <c r="F22" s="34" t="s">
        <v>27</v>
      </c>
      <c r="G22" s="21"/>
      <c r="H22" s="8"/>
    </row>
    <row r="23" spans="1:9" ht="14.4" customHeight="1" x14ac:dyDescent="0.25">
      <c r="A23" s="44"/>
      <c r="B23" s="45"/>
      <c r="C23" s="45"/>
      <c r="D23" s="46"/>
      <c r="F23" s="35"/>
      <c r="G23" s="23"/>
      <c r="H23" s="8"/>
    </row>
    <row r="24" spans="1:9" ht="14.4" customHeight="1" x14ac:dyDescent="0.25">
      <c r="A24" s="47"/>
      <c r="B24" s="48"/>
      <c r="C24" s="48"/>
      <c r="D24" s="49"/>
      <c r="F24" s="35"/>
      <c r="G24" s="21"/>
      <c r="H24" s="8"/>
    </row>
    <row r="25" spans="1:9" ht="34.799999999999997" customHeight="1" x14ac:dyDescent="0.25">
      <c r="A25" s="40" t="s">
        <v>8</v>
      </c>
      <c r="B25" s="40"/>
      <c r="C25" s="40"/>
      <c r="D25" s="40"/>
      <c r="E25" s="40"/>
      <c r="F25" s="40"/>
      <c r="G25" s="40"/>
      <c r="H25" s="14"/>
      <c r="I25" s="14"/>
    </row>
  </sheetData>
  <sheetProtection algorithmName="SHA-512" hashValue="xXNVkBCgWxv5uxl7PDK7GM/VCryIQJzMirlY8qfFCEFZNujLLmCrFqeUCROdBiUTHeR0g3InGTnJbf8N6w2qgQ==" saltValue="lr9VQLPhJQMG9P0xVotdgw==" spinCount="100000" sheet="1" selectLockedCells="1"/>
  <mergeCells count="2">
    <mergeCell ref="A25:G25"/>
    <mergeCell ref="A18:D2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99" orientation="landscape" r:id="rId1"/>
  <ignoredErrors>
    <ignoredError sqref="A7:A15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A22DB40-E2E7-437B-A42F-6A30D7A9057B}">
          <x14:formula1>
            <xm:f>'Product Code'!$G$3:$G$4</xm:f>
          </x14:formula1>
          <xm:sqref>G6:G15 E6:E15</xm:sqref>
        </x14:dataValidation>
        <x14:dataValidation type="list" allowBlank="1" showInputMessage="1" showErrorMessage="1" xr:uid="{2963917D-36AC-4153-8F9E-A3D5A7257658}">
          <x14:formula1>
            <xm:f>'Product Code'!$B$3:$B$4</xm:f>
          </x14:formula1>
          <xm:sqref>C6:C15</xm:sqref>
        </x14:dataValidation>
        <x14:dataValidation type="list" allowBlank="1" showInputMessage="1" showErrorMessage="1" xr:uid="{9C213C8E-0758-48E8-8CCE-BFEC37A3F941}">
          <x14:formula1>
            <xm:f>'Product Code'!$E$3:$E$4</xm:f>
          </x14:formula1>
          <xm:sqref>D6:D15</xm:sqref>
        </x14:dataValidation>
        <x14:dataValidation type="list" allowBlank="1" showInputMessage="1" showErrorMessage="1" xr:uid="{2A9A5E2C-FE44-4BB4-B707-7D47DC74EB0D}">
          <x14:formula1>
            <xm:f>'Standard Hatch Sizes'!$D$3:$D$7</xm:f>
          </x14:formula1>
          <xm:sqref>B6:B15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71495-8D21-42C5-AB04-10F868ED9588}">
  <sheetPr>
    <tabColor rgb="FFFF0000"/>
  </sheetPr>
  <dimension ref="A2:G7"/>
  <sheetViews>
    <sheetView workbookViewId="0">
      <selection activeCell="C3" sqref="C3"/>
    </sheetView>
  </sheetViews>
  <sheetFormatPr defaultRowHeight="14.4" x14ac:dyDescent="0.3"/>
  <cols>
    <col min="1" max="2" width="3.77734375" style="19" customWidth="1"/>
    <col min="3" max="3" width="22.5546875" style="19" bestFit="1" customWidth="1"/>
    <col min="4" max="4" width="14.6640625" style="19" customWidth="1"/>
    <col min="5" max="5" width="10" style="19" customWidth="1"/>
    <col min="6" max="6" width="9.33203125" style="19" customWidth="1"/>
    <col min="7" max="7" width="10.21875" style="19" customWidth="1"/>
    <col min="8" max="16384" width="8.88671875" style="19"/>
  </cols>
  <sheetData>
    <row r="2" spans="1:7" x14ac:dyDescent="0.3">
      <c r="A2" s="17"/>
      <c r="B2" s="17"/>
      <c r="C2" s="17" t="s">
        <v>17</v>
      </c>
      <c r="D2" s="17" t="s">
        <v>13</v>
      </c>
      <c r="E2" s="18" t="s">
        <v>4</v>
      </c>
      <c r="F2" s="18" t="s">
        <v>15</v>
      </c>
      <c r="G2" s="18" t="s">
        <v>16</v>
      </c>
    </row>
    <row r="3" spans="1:7" x14ac:dyDescent="0.3">
      <c r="C3" s="26" t="s">
        <v>30</v>
      </c>
      <c r="D3" s="27" t="s">
        <v>31</v>
      </c>
      <c r="E3" s="27" t="s">
        <v>18</v>
      </c>
      <c r="F3" s="28">
        <v>280</v>
      </c>
      <c r="G3" s="28">
        <v>280</v>
      </c>
    </row>
    <row r="4" spans="1:7" x14ac:dyDescent="0.3">
      <c r="C4" s="26" t="s">
        <v>30</v>
      </c>
      <c r="D4" s="27" t="s">
        <v>32</v>
      </c>
      <c r="E4" s="27" t="s">
        <v>19</v>
      </c>
      <c r="F4" s="28">
        <v>381</v>
      </c>
      <c r="G4" s="28">
        <v>240</v>
      </c>
    </row>
    <row r="5" spans="1:7" x14ac:dyDescent="0.3">
      <c r="C5" s="26" t="s">
        <v>30</v>
      </c>
      <c r="D5" s="27" t="s">
        <v>33</v>
      </c>
      <c r="E5" s="27" t="s">
        <v>20</v>
      </c>
      <c r="F5" s="28">
        <v>450</v>
      </c>
      <c r="G5" s="28">
        <v>315</v>
      </c>
    </row>
    <row r="6" spans="1:7" x14ac:dyDescent="0.3">
      <c r="C6" s="26" t="s">
        <v>30</v>
      </c>
      <c r="D6" s="27" t="s">
        <v>34</v>
      </c>
      <c r="E6" s="27" t="s">
        <v>21</v>
      </c>
      <c r="F6" s="28">
        <v>503</v>
      </c>
      <c r="G6" s="28">
        <v>315</v>
      </c>
    </row>
    <row r="7" spans="1:7" x14ac:dyDescent="0.3">
      <c r="C7" s="26" t="s">
        <v>30</v>
      </c>
      <c r="D7" s="27" t="s">
        <v>35</v>
      </c>
      <c r="E7" s="27" t="s">
        <v>22</v>
      </c>
      <c r="F7" s="28">
        <v>660</v>
      </c>
      <c r="G7" s="28">
        <v>315</v>
      </c>
    </row>
  </sheetData>
  <sheetProtection algorithmName="SHA-512" hashValue="9fCg2B/XSmJNCBlenafW7X6pIiS3nCGKX2ldYdGVbM1/lOJm8oTW5Ur1k3bMVPA4PEyCDGzUriwymGkKVja3Kg==" saltValue="rYMkgVAryU0MdLD+pbBMA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D578F-EE22-4F49-B1AB-ED9908F32915}">
  <dimension ref="A2:K8"/>
  <sheetViews>
    <sheetView workbookViewId="0">
      <selection activeCell="J12" sqref="J12"/>
    </sheetView>
  </sheetViews>
  <sheetFormatPr defaultRowHeight="14.4" x14ac:dyDescent="0.3"/>
  <cols>
    <col min="1" max="1" width="2.77734375" customWidth="1"/>
    <col min="2" max="2" width="23" bestFit="1" customWidth="1"/>
    <col min="3" max="3" width="5.44140625" bestFit="1" customWidth="1"/>
    <col min="4" max="4" width="3.77734375" customWidth="1"/>
    <col min="5" max="5" width="13.44140625" bestFit="1" customWidth="1"/>
    <col min="6" max="6" width="2.77734375" bestFit="1" customWidth="1"/>
    <col min="7" max="7" width="13.5546875" bestFit="1" customWidth="1"/>
    <col min="8" max="8" width="3.21875" bestFit="1" customWidth="1"/>
    <col min="9" max="9" width="3.77734375" customWidth="1"/>
    <col min="10" max="10" width="10.33203125" bestFit="1" customWidth="1"/>
  </cols>
  <sheetData>
    <row r="2" spans="1:11" x14ac:dyDescent="0.3">
      <c r="A2" s="5"/>
      <c r="B2" s="4" t="s">
        <v>50</v>
      </c>
      <c r="C2" s="4" t="s">
        <v>4</v>
      </c>
      <c r="D2" s="5"/>
      <c r="E2" s="4" t="s">
        <v>36</v>
      </c>
      <c r="F2" s="4"/>
      <c r="G2" s="4" t="s">
        <v>37</v>
      </c>
      <c r="H2" s="4"/>
      <c r="J2" s="4"/>
      <c r="K2" s="4"/>
    </row>
    <row r="3" spans="1:11" x14ac:dyDescent="0.3">
      <c r="A3" s="5"/>
      <c r="B3" s="29" t="s">
        <v>9</v>
      </c>
      <c r="C3" s="5" t="s">
        <v>10</v>
      </c>
      <c r="D3" s="5"/>
      <c r="E3" s="5" t="s">
        <v>38</v>
      </c>
      <c r="F3" s="5" t="s">
        <v>39</v>
      </c>
      <c r="G3" s="5" t="s">
        <v>40</v>
      </c>
      <c r="H3" s="5" t="s">
        <v>41</v>
      </c>
      <c r="J3" s="5"/>
    </row>
    <row r="4" spans="1:11" x14ac:dyDescent="0.3">
      <c r="A4" s="5"/>
      <c r="B4" s="29" t="s">
        <v>3</v>
      </c>
      <c r="C4" s="5" t="s">
        <v>11</v>
      </c>
      <c r="D4" s="5"/>
      <c r="E4" s="5" t="s">
        <v>42</v>
      </c>
      <c r="F4" s="5" t="s">
        <v>43</v>
      </c>
      <c r="G4" s="5" t="s">
        <v>44</v>
      </c>
      <c r="H4" s="5" t="s">
        <v>45</v>
      </c>
      <c r="J4" s="5"/>
    </row>
    <row r="5" spans="1:11" x14ac:dyDescent="0.3">
      <c r="A5" s="5"/>
      <c r="B5" s="6"/>
      <c r="C5" s="5"/>
      <c r="D5" s="5"/>
      <c r="E5" s="5"/>
      <c r="F5" s="5"/>
      <c r="G5" s="5"/>
      <c r="H5" s="5"/>
    </row>
    <row r="6" spans="1:11" x14ac:dyDescent="0.3">
      <c r="A6" s="5"/>
      <c r="B6" s="5"/>
      <c r="C6" s="5"/>
      <c r="D6" s="5"/>
      <c r="E6" s="5"/>
      <c r="F6" s="5"/>
      <c r="G6" s="5"/>
      <c r="H6" s="5"/>
    </row>
    <row r="7" spans="1:11" x14ac:dyDescent="0.3">
      <c r="A7" s="5"/>
      <c r="B7" s="5"/>
      <c r="C7" s="5"/>
      <c r="D7" s="5"/>
      <c r="E7" s="5"/>
      <c r="F7" s="5"/>
      <c r="G7" s="5"/>
      <c r="H7" s="5"/>
    </row>
    <row r="8" spans="1:11" x14ac:dyDescent="0.3">
      <c r="A8" s="5"/>
      <c r="B8" s="5"/>
      <c r="C8" s="5"/>
      <c r="D8" s="5"/>
      <c r="E8" s="5"/>
      <c r="F8" s="5"/>
      <c r="G8" s="5"/>
      <c r="H8" s="5"/>
    </row>
  </sheetData>
  <sheetProtection algorithmName="SHA-512" hashValue="lO1h6SQZYdJN84oUkrlTJFD6SnJx/1b1HBvWKMK73tttiih3fqE8arqKd+fQCrtDiO58LX240IPfBTPcH/ANiA==" saltValue="wi6TsdxwMuGDctD86NRLcw==" spinCount="100000" sheet="1" objects="1" scenarios="1"/>
  <dataValidations count="1">
    <dataValidation type="list" allowBlank="1" showInputMessage="1" showErrorMessage="1" sqref="G5:G8" xr:uid="{023529CA-C76A-408B-92A4-2D9D7E57E9F1}">
      <formula1>"Fixed Handle Nickel,Fixed Handle Colour, Articulating Handle, Fabric Handle,Powered 24V, Powered 230V"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945642FD752D4CA468968F0680D551" ma:contentTypeVersion="13" ma:contentTypeDescription="Create a new document." ma:contentTypeScope="" ma:versionID="81603cb27e4e58577a1378010de7f110">
  <xsd:schema xmlns:xsd="http://www.w3.org/2001/XMLSchema" xmlns:xs="http://www.w3.org/2001/XMLSchema" xmlns:p="http://schemas.microsoft.com/office/2006/metadata/properties" xmlns:ns2="4e8a4576-7320-4e02-8367-50eaa8d6c81a" xmlns:ns3="d7564538-9a43-467c-9305-959c3453ee53" targetNamespace="http://schemas.microsoft.com/office/2006/metadata/properties" ma:root="true" ma:fieldsID="44d89697e7a676c61937559bc46cc16f" ns2:_="" ns3:_="">
    <xsd:import namespace="4e8a4576-7320-4e02-8367-50eaa8d6c81a"/>
    <xsd:import namespace="d7564538-9a43-467c-9305-959c3453ee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8a4576-7320-4e02-8367-50eaa8d6c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64538-9a43-467c-9305-959c3453ee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1EEFBD-ABA9-47B4-9821-BA34B88566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8a4576-7320-4e02-8367-50eaa8d6c81a"/>
    <ds:schemaRef ds:uri="d7564538-9a43-467c-9305-959c3453ee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D854D1-7A0A-4A8C-B8F3-B90FF8CA5EB5}">
  <ds:schemaRefs>
    <ds:schemaRef ds:uri="d7564538-9a43-467c-9305-959c3453ee53"/>
    <ds:schemaRef ds:uri="http://purl.org/dc/elements/1.1/"/>
    <ds:schemaRef ds:uri="http://schemas.microsoft.com/office/2006/metadata/properties"/>
    <ds:schemaRef ds:uri="4e8a4576-7320-4e02-8367-50eaa8d6c81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313A7F4-CADA-42E8-8DE8-6A793C1A13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Enquiry Form</vt:lpstr>
      <vt:lpstr>Standard Hatch Sizes</vt:lpstr>
      <vt:lpstr>Product Code</vt:lpstr>
      <vt:lpstr>'Enquiry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edfit</dc:creator>
  <cp:lastModifiedBy>Lisa Kirk</cp:lastModifiedBy>
  <cp:lastPrinted>2021-06-09T08:31:24Z</cp:lastPrinted>
  <dcterms:created xsi:type="dcterms:W3CDTF">2020-10-14T14:05:44Z</dcterms:created>
  <dcterms:modified xsi:type="dcterms:W3CDTF">2021-07-12T11:23:59Z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0x01010022945642FD752D4CA468968F0680D551</vt:lpwstr>
  </property>
</Properties>
</file>