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Enquiry forms WIP 09.07.2021/"/>
    </mc:Choice>
  </mc:AlternateContent>
  <xr:revisionPtr revIDLastSave="107" documentId="8_{741B4152-E100-4679-A3D2-D7F03C8E8960}" xr6:coauthVersionLast="47" xr6:coauthVersionMax="47" xr10:uidLastSave="{DD17D317-BF64-4520-BD96-BEF048B8B7E3}"/>
  <bookViews>
    <workbookView xWindow="-108" yWindow="-108" windowWidth="23256" windowHeight="12576" xr2:uid="{690BAD02-9C9C-4C99-AB21-B21A22852FC5}"/>
  </bookViews>
  <sheets>
    <sheet name="Enquiry Form" sheetId="1" r:id="rId1"/>
    <sheet name="Standard Hatch Sizes" sheetId="4" state="hidden" r:id="rId2"/>
    <sheet name="Product Code" sheetId="2" state="hidden" r:id="rId3"/>
  </sheets>
  <definedNames>
    <definedName name="_xlnm.Print_Area" localSheetId="0">'Enquiry Form'!$A$1:$G$25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I6" i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<sst xmlns="http://schemas.openxmlformats.org/spreadsheetml/2006/main" count="47" uniqueCount="45">
  <si>
    <t xml:space="preserve">Item </t>
  </si>
  <si>
    <t>Date</t>
  </si>
  <si>
    <t xml:space="preserve"> </t>
  </si>
  <si>
    <t>White</t>
  </si>
  <si>
    <t>Code</t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</si>
  <si>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</si>
  <si>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Enquiry Form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</si>
  <si>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</si>
  <si>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</si>
  <si>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Ivory</t>
  </si>
  <si>
    <t>IVY</t>
  </si>
  <si>
    <t>WHT</t>
  </si>
  <si>
    <t>Seaview Product Code</t>
  </si>
  <si>
    <t>Make</t>
  </si>
  <si>
    <t>* Measurements should be aperture size - please see our website</t>
  </si>
  <si>
    <t>W (mm)</t>
  </si>
  <si>
    <t>H (mm)</t>
  </si>
  <si>
    <t>Product</t>
  </si>
  <si>
    <t>S6</t>
  </si>
  <si>
    <t>S7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</si>
  <si>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</si>
  <si>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Customer Name</t>
  </si>
  <si>
    <t>Customer Email</t>
  </si>
  <si>
    <t>Customer Tel. Number</t>
  </si>
  <si>
    <t>Customer Address</t>
  </si>
  <si>
    <t>Project Reference</t>
  </si>
  <si>
    <r>
      <t xml:space="preserve">Product size
</t>
    </r>
    <r>
      <rPr>
        <b/>
        <sz val="6"/>
        <color theme="0" tint="-0.499984740745262"/>
        <rFont val="Century Gothic"/>
        <family val="2"/>
      </rPr>
      <t>(Select)</t>
    </r>
  </si>
  <si>
    <t>Seashade Maxi</t>
  </si>
  <si>
    <t>Seaview S6</t>
  </si>
  <si>
    <t>Seaview S7</t>
  </si>
  <si>
    <r>
      <t xml:space="preserve">Hardware &amp; Fabric Colour
</t>
    </r>
    <r>
      <rPr>
        <b/>
        <sz val="6"/>
        <color theme="0" tint="-0.499984740745262"/>
        <rFont val="Century Gothic"/>
        <family val="2"/>
      </rPr>
      <t>(Select)</t>
    </r>
  </si>
  <si>
    <t>Fixing Options</t>
  </si>
  <si>
    <t>Handle Option</t>
  </si>
  <si>
    <t>Ceiling</t>
  </si>
  <si>
    <t>C</t>
  </si>
  <si>
    <t>Fabric Pull</t>
  </si>
  <si>
    <t>FP</t>
  </si>
  <si>
    <t>Wall</t>
  </si>
  <si>
    <t>W</t>
  </si>
  <si>
    <t>Finger Grip</t>
  </si>
  <si>
    <t>FG</t>
  </si>
  <si>
    <r>
      <t xml:space="preserve">Fixing Options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</si>
  <si>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Handle Option
</t>
    </r>
    <r>
      <rPr>
        <b/>
        <sz val="6"/>
        <color theme="0" tint="-0.499984740745262"/>
        <rFont val="Century Gothic"/>
        <family val="2"/>
      </rPr>
      <t>(Select)</t>
    </r>
  </si>
  <si>
    <t>Seashade Roller Maxi Standard Sizes</t>
  </si>
  <si>
    <t>Hardware and Fabric 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</si>
</sst>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0" fillId="0" borderId="0" xfId="0" applyFont="1" applyProtection="1"/>
    <xf numFmtId="0" fontId="4" fillId="0" borderId="0" xfId="0" applyFont="1" applyAlignment="1" applyProtection="1">
      <alignment vertical="center"/>
    </xf>
    <xf numFmtId="0" fontId="9" fillId="0" borderId="0" xfId="0" applyFont="1" applyProtection="1"/>
    <xf numFmtId="0" fontId="3" fillId="0" borderId="3" xfId="0" applyFont="1" applyBorder="1" applyProtection="1"/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2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Protection="1"/>
    <xf numFmtId="0" fontId="2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</xf>
    <xf numFmtId="0" fontId="10" fillId="0" borderId="5" xfId="0" applyFont="1" applyBorder="1" applyProtection="1"/>
    <xf numFmtId="0" fontId="7" fillId="0" borderId="0" xfId="0" applyFont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192405</xdr:colOff>
      <xdr:row>0</xdr:row>
      <xdr:rowOff>129540</xdr:rowOff>
    </xdr:from>
    <xdr:to>
      <xdr:col>6</xdr:col>
      <xdr:colOff>2022218</xdr:colOff>
      <xdr:row>3</xdr:row>
      <xdr:rowOff>130451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BB603-B9CA-4FAB-93A9-F2207D340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6250305" y="129540"/>
          <a:ext cx="1829813" cy="658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dimension ref="A1:K25"/>
  <sheetViews>
    <sheetView showGridLines="0" tabSelected="1" zoomScaleNormal="100" workbookViewId="0">
      <selection activeCell="F6" sqref="F6"/>
    </sheetView>
  </sheetViews>
  <sheetFormatPr defaultColWidth="8.88671875" defaultRowHeight="13.8" x14ac:dyDescent="0.25"/>
  <cols>
    <col min="1" max="1" width="5.44140625" style="1" customWidth="1"/>
    <col min="2" max="2" width="14.33203125" style="1" customWidth="1"/>
    <col min="3" max="3" width="12.109375" style="1" customWidth="1"/>
    <col min="4" max="4" width="12.6640625" style="1" customWidth="1"/>
    <col min="5" max="5" width="16" style="1" customWidth="1"/>
    <col min="6" max="6" width="14.5546875" style="1" bestFit="1" customWidth="1"/>
    <col min="7" max="7" width="29.5546875" style="1" customWidth="1"/>
    <col min="8" max="8" width="3.77734375" style="1" customWidth="1"/>
    <col min="9" max="9" width="55.5546875" style="1" hidden="1" customWidth="1"/>
    <col min="10" max="10" width="8.88671875" style="1" customWidth="1"/>
    <col min="11" max="16384" width="8.88671875" style="1"/>
  </cols>
  <sheetData>
    <row r="1" spans="1:11" ht="14.4" customHeight="1" x14ac:dyDescent="0.25"/>
    <row r="2" spans="1:11" ht="14.4" customHeight="1" thickBot="1" x14ac:dyDescent="0.3">
      <c r="F2" s="30" t="s">
        <v>25</v>
      </c>
      <c r="G2" s="31"/>
    </row>
    <row r="3" spans="1:11" ht="23.4" customHeight="1" thickBot="1" x14ac:dyDescent="0.45">
      <c r="A3" s="7" t="s">
        <v>43</v>
      </c>
      <c r="F3" s="26"/>
      <c r="G3" s="32"/>
    </row>
    <row r="4" spans="1:11" ht="17.399999999999999" x14ac:dyDescent="0.3">
      <c r="A4" s="11" t="s">
        <v>6</v>
      </c>
    </row>
    <row r="5" spans="1:11" ht="36" customHeight="1" x14ac:dyDescent="0.25">
      <c r="A5" s="3" t="s">
        <v>0</v>
      </c>
      <c r="B5" s="12" t="s">
        <v>26</v>
      </c>
      <c r="C5" s="12" t="s">
        <v>30</v>
      </c>
      <c r="D5" s="12" t="s">
        <v>41</v>
      </c>
      <c r="E5" s="12" t="s">
        <v>42</v>
      </c>
      <c r="F5" s="3" t="s">
        <v>5</v>
      </c>
      <c r="G5" s="12" t="s">
        <v>20</v>
      </c>
      <c r="H5" s="36"/>
      <c r="I5" s="3" t="s">
        <v>12</v>
      </c>
    </row>
    <row r="6" spans="1:11" s="9" customFormat="1" ht="21.6" customHeight="1" x14ac:dyDescent="0.3">
      <c r="A6" s="13">
        <v>1</v>
      </c>
      <c r="B6" s="17"/>
      <c r="C6" s="35"/>
      <c r="D6" s="16"/>
      <c r="E6" s="16"/>
      <c r="F6" s="16"/>
      <c r="G6" s="17"/>
      <c r="H6" s="37"/>
      <c r="I6" s="21" t="str">
        <f>IFERROR(CONCATENATE("LRL","-",VLOOKUP(B6,'Standard Hatch Sizes'!$C$3:$D$4,2),"-",VLOOKUP(C6,'Product Code'!$B$2:$C$4,2),"-",VLOOKUP(D6,'Product Code'!$E$3:$F$4,2),"-",VLOOKUP(E6,'Product Code'!$G$3:$H$4,2)),"-")</f>
        <v>-</v>
      </c>
    </row>
    <row r="7" spans="1:11" s="2" customFormat="1" ht="21.6" customHeight="1" x14ac:dyDescent="0.25">
      <c r="A7" s="13">
        <f>+A6+1</f>
        <v>2</v>
      </c>
      <c r="B7" s="17"/>
      <c r="C7" s="35"/>
      <c r="D7" s="16"/>
      <c r="E7" s="16"/>
      <c r="F7" s="16"/>
      <c r="G7" s="17"/>
      <c r="H7" s="38"/>
      <c r="I7" s="21" t="str">
        <f>IFERROR(CONCATENATE("LRL","-",VLOOKUP(B7,'Standard Hatch Sizes'!$C$3:$D$4,2),"-",VLOOKUP(C7,'Product Code'!$B$2:$C$4,2),"-",VLOOKUP(D7,'Product Code'!$E$3:$F$4,2),"-",VLOOKUP(E7,'Product Code'!$G$3:$H$4,2)),"-")</f>
        <v>-</v>
      </c>
    </row>
    <row r="8" spans="1:11" s="2" customFormat="1" ht="21.6" customHeight="1" x14ac:dyDescent="0.25">
      <c r="A8" s="13">
        <f t="shared" ref="A8:A15" si="0">+A7+1</f>
        <v>3</v>
      </c>
      <c r="B8" s="17"/>
      <c r="C8" s="35"/>
      <c r="D8" s="16"/>
      <c r="E8" s="16"/>
      <c r="F8" s="16"/>
      <c r="G8" s="17"/>
      <c r="H8" s="38"/>
      <c r="I8" s="21" t="str">
        <f>IFERROR(CONCATENATE("LRL","-",VLOOKUP(B8,'Standard Hatch Sizes'!$C$3:$D$4,2),"-",VLOOKUP(C8,'Product Code'!$B$2:$C$4,2),"-",VLOOKUP(D8,'Product Code'!$E$3:$F$4,2),"-",VLOOKUP(E8,'Product Code'!$G$3:$H$4,2)),"-")</f>
        <v>-</v>
      </c>
    </row>
    <row r="9" spans="1:11" s="2" customFormat="1" ht="21.6" customHeight="1" x14ac:dyDescent="0.25">
      <c r="A9" s="13">
        <f t="shared" si="0"/>
        <v>4</v>
      </c>
      <c r="B9" s="17"/>
      <c r="C9" s="35"/>
      <c r="D9" s="16"/>
      <c r="E9" s="16"/>
      <c r="F9" s="16"/>
      <c r="G9" s="17"/>
      <c r="H9" s="38"/>
      <c r="I9" s="21" t="str">
        <f>IFERROR(CONCATENATE("LRL","-",VLOOKUP(B9,'Standard Hatch Sizes'!$C$3:$D$4,2),"-",VLOOKUP(C9,'Product Code'!$B$2:$C$4,2),"-",VLOOKUP(D9,'Product Code'!$E$3:$F$4,2),"-",VLOOKUP(E9,'Product Code'!$G$3:$H$4,2)),"-")</f>
        <v>-</v>
      </c>
      <c r="K9" s="2" t="s">
        <v>2</v>
      </c>
    </row>
    <row r="10" spans="1:11" s="2" customFormat="1" ht="21.6" customHeight="1" x14ac:dyDescent="0.25">
      <c r="A10" s="13">
        <f t="shared" si="0"/>
        <v>5</v>
      </c>
      <c r="B10" s="17"/>
      <c r="C10" s="35"/>
      <c r="D10" s="16"/>
      <c r="E10" s="16"/>
      <c r="F10" s="16"/>
      <c r="G10" s="17"/>
      <c r="H10" s="38"/>
      <c r="I10" s="21" t="str">
        <f>IFERROR(CONCATENATE("LRL","-",VLOOKUP(B10,'Standard Hatch Sizes'!$C$3:$D$4,2),"-",VLOOKUP(C10,'Product Code'!$B$2:$C$4,2),"-",VLOOKUP(D10,'Product Code'!$E$3:$F$4,2),"-",VLOOKUP(E10,'Product Code'!$G$3:$H$4,2)),"-")</f>
        <v>-</v>
      </c>
    </row>
    <row r="11" spans="1:11" s="2" customFormat="1" ht="21.6" customHeight="1" x14ac:dyDescent="0.25">
      <c r="A11" s="13">
        <f t="shared" si="0"/>
        <v>6</v>
      </c>
      <c r="B11" s="17"/>
      <c r="C11" s="35"/>
      <c r="D11" s="16"/>
      <c r="E11" s="16"/>
      <c r="F11" s="16"/>
      <c r="G11" s="17"/>
      <c r="H11" s="38"/>
      <c r="I11" s="21" t="str">
        <f>IFERROR(CONCATENATE("LRL","-",VLOOKUP(B11,'Standard Hatch Sizes'!$C$3:$D$4,2),"-",VLOOKUP(C11,'Product Code'!$B$2:$C$4,2),"-",VLOOKUP(D11,'Product Code'!$E$3:$F$4,2),"-",VLOOKUP(E11,'Product Code'!$G$3:$H$4,2)),"-")</f>
        <v>-</v>
      </c>
    </row>
    <row r="12" spans="1:11" ht="21.6" customHeight="1" x14ac:dyDescent="0.25">
      <c r="A12" s="13">
        <f t="shared" si="0"/>
        <v>7</v>
      </c>
      <c r="B12" s="17"/>
      <c r="C12" s="35"/>
      <c r="D12" s="16"/>
      <c r="E12" s="16"/>
      <c r="F12" s="16"/>
      <c r="G12" s="17"/>
      <c r="H12" s="38"/>
      <c r="I12" s="21" t="str">
        <f>IFERROR(CONCATENATE("LRL","-",VLOOKUP(B12,'Standard Hatch Sizes'!$C$3:$D$4,2),"-",VLOOKUP(C12,'Product Code'!$B$2:$C$4,2),"-",VLOOKUP(D12,'Product Code'!$E$3:$F$4,2),"-",VLOOKUP(E12,'Product Code'!$G$3:$H$4,2)),"-")</f>
        <v>-</v>
      </c>
    </row>
    <row r="13" spans="1:11" ht="21.6" customHeight="1" x14ac:dyDescent="0.25">
      <c r="A13" s="13">
        <f t="shared" si="0"/>
        <v>8</v>
      </c>
      <c r="B13" s="17"/>
      <c r="C13" s="35"/>
      <c r="D13" s="16"/>
      <c r="E13" s="16"/>
      <c r="F13" s="16"/>
      <c r="G13" s="17"/>
      <c r="H13" s="38"/>
      <c r="I13" s="21" t="str">
        <f>IFERROR(CONCATENATE("LRL","-",VLOOKUP(B13,'Standard Hatch Sizes'!$C$3:$D$4,2),"-",VLOOKUP(C13,'Product Code'!$B$2:$C$4,2),"-",VLOOKUP(D13,'Product Code'!$E$3:$F$4,2),"-",VLOOKUP(E13,'Product Code'!$G$3:$H$4,2)),"-")</f>
        <v>-</v>
      </c>
    </row>
    <row r="14" spans="1:11" ht="21.6" customHeight="1" x14ac:dyDescent="0.25">
      <c r="A14" s="13">
        <f t="shared" si="0"/>
        <v>9</v>
      </c>
      <c r="B14" s="17"/>
      <c r="C14" s="35"/>
      <c r="D14" s="16"/>
      <c r="E14" s="16"/>
      <c r="F14" s="16"/>
      <c r="G14" s="17"/>
      <c r="H14" s="38"/>
      <c r="I14" s="21" t="str">
        <f>IFERROR(CONCATENATE("LRL","-",VLOOKUP(B14,'Standard Hatch Sizes'!$C$3:$D$4,2),"-",VLOOKUP(C14,'Product Code'!$B$2:$C$4,2),"-",VLOOKUP(D14,'Product Code'!$E$3:$F$4,2),"-",VLOOKUP(E14,'Product Code'!$G$3:$H$4,2)),"-")</f>
        <v>-</v>
      </c>
    </row>
    <row r="15" spans="1:11" ht="21.6" customHeight="1" x14ac:dyDescent="0.25">
      <c r="A15" s="13">
        <f t="shared" si="0"/>
        <v>10</v>
      </c>
      <c r="B15" s="17"/>
      <c r="C15" s="35"/>
      <c r="D15" s="16"/>
      <c r="E15" s="16"/>
      <c r="F15" s="16"/>
      <c r="G15" s="17"/>
      <c r="H15" s="38"/>
      <c r="I15" s="21" t="str">
        <f>IFERROR(CONCATENATE("LRL","-",VLOOKUP(B15,'Standard Hatch Sizes'!$C$3:$D$4,2),"-",VLOOKUP(C15,'Product Code'!$B$2:$C$4,2),"-",VLOOKUP(D15,'Product Code'!$E$3:$F$4,2),"-",VLOOKUP(E15,'Product Code'!$G$3:$H$4,2)),"-")</f>
        <v>-</v>
      </c>
    </row>
    <row r="16" spans="1:11" ht="13.2" customHeight="1" x14ac:dyDescent="0.25">
      <c r="A16" s="10" t="s">
        <v>14</v>
      </c>
      <c r="B16" s="8"/>
      <c r="C16" s="8"/>
      <c r="D16" s="8"/>
      <c r="E16" s="8"/>
      <c r="F16" s="8"/>
      <c r="H16" s="8"/>
    </row>
    <row r="17" spans="1:9" ht="13.2" customHeight="1" x14ac:dyDescent="0.25">
      <c r="A17" s="10" t="s">
        <v>7</v>
      </c>
      <c r="F17" s="33" t="s">
        <v>1</v>
      </c>
      <c r="G17" s="22"/>
      <c r="H17" s="8"/>
    </row>
    <row r="18" spans="1:9" ht="13.2" customHeight="1" x14ac:dyDescent="0.25">
      <c r="A18" s="40"/>
      <c r="B18" s="41"/>
      <c r="C18" s="41"/>
      <c r="D18" s="42"/>
      <c r="F18" s="33" t="s">
        <v>21</v>
      </c>
      <c r="G18" s="23"/>
      <c r="H18" s="8"/>
    </row>
    <row r="19" spans="1:9" ht="13.2" customHeight="1" x14ac:dyDescent="0.25">
      <c r="A19" s="43"/>
      <c r="B19" s="44"/>
      <c r="C19" s="44"/>
      <c r="D19" s="45"/>
      <c r="F19" s="33" t="s">
        <v>22</v>
      </c>
      <c r="G19" s="22"/>
      <c r="H19" s="8"/>
    </row>
    <row r="20" spans="1:9" ht="13.2" customHeight="1" x14ac:dyDescent="0.25">
      <c r="A20" s="43"/>
      <c r="B20" s="44"/>
      <c r="C20" s="44"/>
      <c r="D20" s="45"/>
      <c r="F20" s="33" t="s">
        <v>23</v>
      </c>
      <c r="G20" s="24"/>
      <c r="H20" s="8"/>
    </row>
    <row r="21" spans="1:9" ht="13.2" customHeight="1" x14ac:dyDescent="0.25">
      <c r="A21" s="43"/>
      <c r="B21" s="44"/>
      <c r="C21" s="44"/>
      <c r="D21" s="45"/>
      <c r="F21" s="33"/>
      <c r="G21" s="25"/>
      <c r="H21" s="8"/>
    </row>
    <row r="22" spans="1:9" ht="13.2" customHeight="1" x14ac:dyDescent="0.25">
      <c r="A22" s="43"/>
      <c r="B22" s="44"/>
      <c r="C22" s="44"/>
      <c r="D22" s="45"/>
      <c r="F22" s="33" t="s">
        <v>24</v>
      </c>
      <c r="G22" s="22"/>
      <c r="H22" s="8"/>
    </row>
    <row r="23" spans="1:9" ht="14.4" customHeight="1" x14ac:dyDescent="0.25">
      <c r="A23" s="43"/>
      <c r="B23" s="44"/>
      <c r="C23" s="44"/>
      <c r="D23" s="45"/>
      <c r="F23" s="34"/>
      <c r="G23" s="24"/>
      <c r="H23" s="8"/>
    </row>
    <row r="24" spans="1:9" ht="14.4" customHeight="1" x14ac:dyDescent="0.25">
      <c r="A24" s="46"/>
      <c r="B24" s="47"/>
      <c r="C24" s="47"/>
      <c r="D24" s="48"/>
      <c r="F24" s="34"/>
      <c r="G24" s="22"/>
      <c r="H24" s="8"/>
    </row>
    <row r="25" spans="1:9" ht="34.799999999999997" customHeight="1" x14ac:dyDescent="0.25">
      <c r="A25" s="39" t="s">
        <v>8</v>
      </c>
      <c r="B25" s="39"/>
      <c r="C25" s="39"/>
      <c r="D25" s="39"/>
      <c r="E25" s="39"/>
      <c r="F25" s="39"/>
      <c r="G25" s="39"/>
      <c r="H25" s="14"/>
      <c r="I25" s="14"/>
    </row>
  </sheetData>
  <sheetProtection algorithmName="SHA-512" hashValue="p5kjr4+qseT4184qh5BPNJxkv8XIe7ohvP0oLomJhKCNCZpNZYvHcLqWWudfnxjQbEGh6FyurbDraNEW9lMYng==" saltValue="o6NFA2gYoC7XNVZluwXDrQ==" spinCount="100000" sheet="1" selectLockedCells="1"/>
  <mergeCells count="2">
    <mergeCell ref="A25:G25"/>
    <mergeCell ref="A18:D2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ignoredErrors>
    <ignoredError sqref="A7:A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963917D-36AC-4153-8F9E-A3D5A7257658}">
          <x14:formula1>
            <xm:f>'Product Code'!$B$3:$B$4</xm:f>
          </x14:formula1>
          <xm:sqref>C6:C15</xm:sqref>
        </x14:dataValidation>
        <x14:dataValidation type="list" allowBlank="1" showInputMessage="1" showErrorMessage="1" xr:uid="{9C213C8E-0758-48E8-8CCE-BFEC37A3F941}">
          <x14:formula1>
            <xm:f>'Product Code'!$E$3:$E$4</xm:f>
          </x14:formula1>
          <xm:sqref>D6:D15</xm:sqref>
        </x14:dataValidation>
        <x14:dataValidation type="list" allowBlank="1" showInputMessage="1" showErrorMessage="1" xr:uid="{2A9A5E2C-FE44-4BB4-B707-7D47DC74EB0D}">
          <x14:formula1>
            <xm:f>'Standard Hatch Sizes'!$C$3:$C$4</xm:f>
          </x14:formula1>
          <xm:sqref>B6:B15</xm:sqref>
        </x14:dataValidation>
        <x14:dataValidation type="list" allowBlank="1" showInputMessage="1" showErrorMessage="1" xr:uid="{EC3A3CF1-4B31-40D2-B693-C4AA4D61FA53}">
          <x14:formula1>
            <xm:f>'Product Code'!$G$3:$G$4</xm:f>
          </x14:formula1>
          <xm:sqref>E6:E15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1495-8D21-42C5-AB04-10F868ED9588}">
  <sheetPr>
    <tabColor rgb="FFFF0000"/>
  </sheetPr>
  <dimension ref="A2:F4"/>
  <sheetViews>
    <sheetView workbookViewId="0">
      <selection activeCell="E10" sqref="E10"/>
    </sheetView>
  </sheetViews>
  <sheetFormatPr defaultRowHeight="14.4" x14ac:dyDescent="0.3"/>
  <cols>
    <col min="1" max="1" width="3.77734375" style="20" customWidth="1"/>
    <col min="2" max="2" width="22.5546875" style="20" bestFit="1" customWidth="1"/>
    <col min="3" max="3" width="14.6640625" style="20" customWidth="1"/>
    <col min="4" max="4" width="10" style="20" customWidth="1"/>
    <col min="5" max="5" width="9.33203125" style="20" customWidth="1"/>
    <col min="6" max="6" width="10.21875" style="20" customWidth="1"/>
    <col min="7" max="16384" width="8.88671875" style="20"/>
  </cols>
  <sheetData>
    <row r="2" spans="1:6" x14ac:dyDescent="0.3">
      <c r="A2" s="18"/>
      <c r="B2" s="18" t="s">
        <v>17</v>
      </c>
      <c r="C2" s="18" t="s">
        <v>13</v>
      </c>
      <c r="D2" s="19" t="s">
        <v>4</v>
      </c>
      <c r="E2" s="19" t="s">
        <v>15</v>
      </c>
      <c r="F2" s="19" t="s">
        <v>16</v>
      </c>
    </row>
    <row r="3" spans="1:6" x14ac:dyDescent="0.3">
      <c r="B3" s="27" t="s">
        <v>27</v>
      </c>
      <c r="C3" s="28" t="s">
        <v>28</v>
      </c>
      <c r="D3" s="29" t="s">
        <v>18</v>
      </c>
      <c r="E3" s="29">
        <v>462</v>
      </c>
      <c r="F3" s="29">
        <v>462</v>
      </c>
    </row>
    <row r="4" spans="1:6" x14ac:dyDescent="0.3">
      <c r="B4" s="27" t="s">
        <v>27</v>
      </c>
      <c r="C4" s="28" t="s">
        <v>29</v>
      </c>
      <c r="D4" s="29" t="s">
        <v>19</v>
      </c>
      <c r="E4" s="29">
        <v>570</v>
      </c>
      <c r="F4" s="29">
        <v>590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578F-EE22-4F49-B1AB-ED9908F32915}">
  <dimension ref="A2:K8"/>
  <sheetViews>
    <sheetView workbookViewId="0">
      <selection activeCell="B3" sqref="B3"/>
    </sheetView>
  </sheetViews>
  <sheetFormatPr defaultRowHeight="14.4" x14ac:dyDescent="0.3"/>
  <cols>
    <col min="1" max="1" width="2.77734375" customWidth="1"/>
    <col min="2" max="2" width="24.88671875" bestFit="1" customWidth="1"/>
    <col min="3" max="3" width="5.33203125" bestFit="1" customWidth="1"/>
    <col min="4" max="4" width="3.77734375" customWidth="1"/>
    <col min="5" max="5" width="13.44140625" bestFit="1" customWidth="1"/>
    <col min="6" max="6" width="2.77734375" bestFit="1" customWidth="1"/>
    <col min="7" max="7" width="15" bestFit="1" customWidth="1"/>
    <col min="8" max="8" width="13.5546875" bestFit="1" customWidth="1"/>
    <col min="9" max="9" width="3.21875" bestFit="1" customWidth="1"/>
    <col min="10" max="10" width="10.33203125" bestFit="1" customWidth="1"/>
  </cols>
  <sheetData>
    <row r="2" spans="1:11" x14ac:dyDescent="0.3">
      <c r="A2" s="5"/>
      <c r="B2" s="4" t="s">
        <v>44</v>
      </c>
      <c r="C2" s="4" t="s">
        <v>4</v>
      </c>
      <c r="D2" s="5"/>
      <c r="E2" s="4" t="s">
        <v>31</v>
      </c>
      <c r="F2" s="4"/>
      <c r="G2" s="4" t="s">
        <v>32</v>
      </c>
      <c r="H2" s="4"/>
      <c r="J2" s="4"/>
      <c r="K2" s="4"/>
    </row>
    <row r="3" spans="1:11" x14ac:dyDescent="0.3">
      <c r="A3" s="5"/>
      <c r="B3" s="15" t="s">
        <v>9</v>
      </c>
      <c r="C3" s="5" t="s">
        <v>10</v>
      </c>
      <c r="D3" s="5"/>
      <c r="E3" s="5" t="s">
        <v>33</v>
      </c>
      <c r="F3" s="5" t="s">
        <v>34</v>
      </c>
      <c r="G3" s="5" t="s">
        <v>35</v>
      </c>
      <c r="H3" s="5" t="s">
        <v>36</v>
      </c>
      <c r="J3" s="5"/>
    </row>
    <row r="4" spans="1:11" x14ac:dyDescent="0.3">
      <c r="A4" s="5"/>
      <c r="B4" s="15" t="s">
        <v>3</v>
      </c>
      <c r="C4" s="5" t="s">
        <v>11</v>
      </c>
      <c r="D4" s="5"/>
      <c r="E4" s="5" t="s">
        <v>37</v>
      </c>
      <c r="F4" s="5" t="s">
        <v>38</v>
      </c>
      <c r="G4" s="5" t="s">
        <v>39</v>
      </c>
      <c r="H4" s="5" t="s">
        <v>40</v>
      </c>
      <c r="J4" s="5"/>
    </row>
    <row r="5" spans="1:11" x14ac:dyDescent="0.3">
      <c r="A5" s="5"/>
      <c r="B5" s="6"/>
      <c r="C5" s="5"/>
      <c r="D5" s="5"/>
      <c r="E5" s="5"/>
      <c r="F5" s="5"/>
      <c r="G5" s="5"/>
      <c r="H5" s="5"/>
    </row>
    <row r="6" spans="1:11" x14ac:dyDescent="0.3">
      <c r="A6" s="5"/>
      <c r="B6" s="5"/>
      <c r="C6" s="5"/>
      <c r="D6" s="5"/>
      <c r="E6" s="5"/>
      <c r="F6" s="5"/>
      <c r="G6" s="5"/>
      <c r="H6" s="5"/>
    </row>
    <row r="7" spans="1:11" x14ac:dyDescent="0.3">
      <c r="A7" s="5"/>
      <c r="B7" s="5"/>
      <c r="C7" s="5"/>
      <c r="D7" s="5"/>
      <c r="E7" s="5"/>
      <c r="F7" s="5"/>
      <c r="G7" s="5"/>
      <c r="H7" s="5"/>
    </row>
    <row r="8" spans="1:11" x14ac:dyDescent="0.3">
      <c r="A8" s="5"/>
      <c r="B8" s="5"/>
      <c r="C8" s="5"/>
      <c r="D8" s="5"/>
      <c r="E8" s="5"/>
      <c r="F8" s="5"/>
      <c r="G8" s="5"/>
      <c r="H8" s="5"/>
    </row>
  </sheetData>
  <sheetProtection algorithmName="SHA-512" hashValue="/3lLaw5pQ5joAffUZ3TCzHH8ig9WqA2FXrf71Q9XmBRIzyBxKFjNZTTQyi/Tn3Ptbcf1pAAz5XGgRykzxo6XqA==" saltValue="YNVmZJYyl9MKFg2LCWQyNw==" spinCount="100000" sheet="1" objects="1" scenarios="1"/>
  <dataValidations disablePrompts="1" count="1">
    <dataValidation type="list" allowBlank="1" showInputMessage="1" showErrorMessage="1" sqref="G5:G8" xr:uid="{023529CA-C76A-408B-92A4-2D9D7E57E9F1}">
      <formula1>"Fixed Handle Nickel,Fixed Handle Colour, Articulating Handle, Fabric Handle,Powered 24V, Powered 230V"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854D1-7A0A-4A8C-B8F3-B90FF8CA5EB5}">
  <ds:schemaRefs>
    <ds:schemaRef ds:uri="4e8a4576-7320-4e02-8367-50eaa8d6c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1EEFBD-ABA9-47B4-9821-BA34B8856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</vt:lpstr>
      <vt:lpstr>Standard Hatch Sizes</vt:lpstr>
      <vt:lpstr>Product Code</vt:lpstr>
      <vt:lpstr>'Enquiry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edfit</dc:creator>
  <cp:lastModifiedBy>Lisa Kirk</cp:lastModifiedBy>
  <cp:lastPrinted>2021-06-09T08:31:24Z</cp:lastPrinted>
  <dcterms:created xsi:type="dcterms:W3CDTF">2020-10-14T14:05:44Z</dcterms:created>
  <dcterms:modified xsi:type="dcterms:W3CDTF">2021-07-12T11:23:20Z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