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19" documentId="8_{5F2AA93D-D77E-4944-AD6F-3FB43D0C7C0A}" xr6:coauthVersionLast="47" xr6:coauthVersionMax="47" xr10:uidLastSave="{3427ABE6-BF30-4A4E-880A-DAF7B18A7722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<sst xmlns="http://schemas.openxmlformats.org/spreadsheetml/2006/main" count="201" uniqueCount="128">
  <si>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</si>
  <si>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</si>
  <si>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</si>
  <si>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</si>
  <si>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</si>
  <si>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</si>
  <si>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</si>
  <si>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</si>
  <si>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</si>
  <si>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</si>
  <si>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</si>
  <si>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</si>
  <si>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</si>
  <si>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</si>
  <si>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</si>
  <si>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</si>
  <si>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</si>
  <si>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</si>
  <si>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</si>
  <si>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</si>
  <si>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</si>
  <si>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</si>
  <si>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</si>
  <si>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</si>
  <si>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</si>
  <si>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</si>
  <si>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</si>
  <si>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</si>
  <si>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</si>
  <si>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</si>
  <si>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</si>
  <si>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</si>
  <si>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</si>
  <si>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</si>
  <si>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</si>
  <si>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</si>
  <si>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</si>
  <si>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</si>
  <si>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</si>
  <si>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</si>
  <si>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</si>
  <si>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</si>
  <si>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</si>
  <si>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</si>
  <si>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</si>
  <si>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</si>
  <si>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</si>
  <si>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</si>
  <si>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</si>
  <si>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</si>
  <si>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</si>
  <si>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</si>
  <si>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</si>
  <si>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</si>
  <si>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</si>
  <si>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</si>
  <si>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</si>
  <si>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</si>
  <si>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</si>
  <si>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</si>
  <si>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</si>
  <si>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</si>
  <si>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</si>
  <si>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</si>
  <si>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</si>
  <si>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</si>
  <si>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</si>
  <si>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</si>
  <si>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</si>
  <si>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</si>
  <si>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</si>
  <si>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</si>
  <si>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</si>
  <si>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</si>
  <si>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</si>
  <si>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</si>
  <si>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</si>
  <si>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</si>
  <si>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</si>
  <si>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</si>
  <si>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</si>
  <si>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</si>
  <si>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</si>
  <si>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</si>
  <si>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</si>
  <si>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</si>
  <si>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</si>
  <si>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</si>
  <si>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</si>
  <si>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</si>
  <si>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</si>
  <si>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</si>
  <si>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</si>
  <si>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</si>
  <si>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</si>
  <si>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</si>
  <si>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</si>
  <si>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</si>
  <si>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8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</si>
  <si>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</si>
  <si>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</si>
  <si>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</si>
  <si>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</si>
  <si>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</si>
  <si>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</si>
  <si>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</si>
  <si>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</si>
  <si>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</si>
  <si>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</si>
  <si>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</si>
  <si>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</si>
  <si>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</si>
  <si>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Recess dimensions will have 10mm deducted from the width</t>
  </si>
  <si>
    <t>Articulating Handle</t>
  </si>
  <si>
    <t>Anthracite</t>
  </si>
  <si>
    <t>Articulating Colour Handle</t>
  </si>
  <si>
    <t>ACH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</si>
  <si>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</si>
  <si>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Manual input</t>
  </si>
  <si>
    <t>Enter 
Shaping Factor</t>
  </si>
  <si>
    <t>Project Reference</t>
  </si>
  <si>
    <t>Date</t>
  </si>
  <si>
    <t>Customer Name</t>
  </si>
  <si>
    <t>Customer Email</t>
  </si>
  <si>
    <t>Customer Tel. Number</t>
  </si>
  <si>
    <t>Customer Address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</si>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</sst>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NumberFormat="1" applyFont="1" applyBorder="1" applyProtection="1"/>
    <xf numFmtId="0" fontId="9" fillId="0" borderId="0" xfId="0" applyNumberFormat="1" applyFont="1" applyBorder="1" applyProtection="1"/>
    <xf numFmtId="0" fontId="9" fillId="0" borderId="0" xfId="0" applyNumberFormat="1" applyFont="1" applyProtection="1"/>
    <xf numFmtId="0" fontId="9" fillId="0" borderId="0" xfId="0" applyNumberFormat="1" applyFont="1" applyAlignment="1" applyProtection="1">
      <alignment horizontal="center"/>
    </xf>
    <xf numFmtId="0" fontId="10" fillId="0" borderId="2" xfId="0" applyNumberFormat="1" applyFont="1" applyBorder="1" applyProtection="1"/>
    <xf numFmtId="0" fontId="9" fillId="0" borderId="2" xfId="0" applyNumberFormat="1" applyFont="1" applyBorder="1" applyProtection="1"/>
    <xf numFmtId="0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Protection="1"/>
    <xf numFmtId="0" fontId="12" fillId="0" borderId="1" xfId="0" applyNumberFormat="1" applyFont="1" applyBorder="1" applyAlignment="1" applyProtection="1">
      <alignment horizontal="center"/>
    </xf>
    <xf numFmtId="0" fontId="7" fillId="0" borderId="0" xfId="0" applyNumberFormat="1" applyFont="1" applyProtection="1"/>
    <xf numFmtId="0" fontId="6" fillId="0" borderId="0" xfId="0" applyNumberFormat="1" applyFont="1" applyAlignment="1" applyProtection="1">
      <alignment horizontal="right"/>
    </xf>
    <xf numFmtId="0" fontId="7" fillId="0" borderId="0" xfId="0" applyNumberFormat="1" applyFont="1" applyBorder="1" applyProtection="1"/>
    <xf numFmtId="0" fontId="6" fillId="0" borderId="3" xfId="0" applyNumberFormat="1" applyFont="1" applyBorder="1" applyAlignment="1" applyProtection="1"/>
    <xf numFmtId="0" fontId="6" fillId="0" borderId="9" xfId="0" applyNumberFormat="1" applyFont="1" applyBorder="1" applyAlignment="1" applyProtection="1"/>
    <xf numFmtId="0" fontId="6" fillId="0" borderId="4" xfId="0" applyNumberFormat="1" applyFont="1" applyBorder="1" applyAlignment="1" applyProtection="1"/>
    <xf numFmtId="0" fontId="6" fillId="2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 applyProtection="1"/>
    <xf numFmtId="0" fontId="2" fillId="0" borderId="1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>
      <alignment horizontal="right"/>
    </xf>
    <xf numFmtId="0" fontId="6" fillId="0" borderId="0" xfId="0" applyNumberFormat="1" applyFont="1" applyBorder="1" applyProtection="1"/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164" fontId="9" fillId="0" borderId="0" xfId="0" applyNumberFormat="1" applyFont="1" applyProtection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Protection="1"/>
    <xf numFmtId="0" fontId="6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13" fillId="0" borderId="0" xfId="0" applyNumberFormat="1" applyFont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NumberFormat="1" applyFont="1" applyBorder="1" applyAlignment="1" applyProtection="1">
      <alignment vertical="top" wrapText="1"/>
    </xf>
    <xf numFmtId="0" fontId="7" fillId="0" borderId="5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0" fontId="7" fillId="0" borderId="6" xfId="0" applyNumberFormat="1" applyFont="1" applyBorder="1" applyAlignment="1" applyProtection="1">
      <alignment horizontal="center"/>
    </xf>
    <xf numFmtId="0" fontId="7" fillId="0" borderId="7" xfId="0" applyNumberFormat="1" applyFont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7" xfId="0" applyNumberFormat="1" applyFon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</xdr:colOff>
      <xdr:row>0</xdr:row>
      <xdr:rowOff>129540</xdr:rowOff>
    </xdr:from>
    <xdr:to>
      <xdr:col>14</xdr:col>
      <xdr:colOff>2918</xdr:colOff>
      <xdr:row>3</xdr:row>
      <xdr:rowOff>130451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317230" y="129540"/>
          <a:ext cx="1772663" cy="65051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</xdr:row>
      <xdr:rowOff>53341</xdr:rowOff>
    </xdr:from>
    <xdr:to>
      <xdr:col>2</xdr:col>
      <xdr:colOff>574025</xdr:colOff>
      <xdr:row>15</xdr:row>
      <xdr:rowOff>169546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D954983-D08A-49B0-B9DD-F27B7FCD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2529841"/>
          <a:ext cx="1440800" cy="1072515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10</xdr:row>
      <xdr:rowOff>53340</xdr:rowOff>
    </xdr:from>
    <xdr:to>
      <xdr:col>7</xdr:col>
      <xdr:colOff>438529</xdr:colOff>
      <xdr:row>16</xdr:row>
      <xdr:rowOff>19050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C833279F-20E0-4D65-B345-FCF881505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2791" y="2529840"/>
          <a:ext cx="1490088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21</xdr:row>
      <xdr:rowOff>57151</xdr:rowOff>
    </xdr:from>
    <xdr:to>
      <xdr:col>2</xdr:col>
      <xdr:colOff>551165</xdr:colOff>
      <xdr:row>26</xdr:row>
      <xdr:rowOff>167641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7A42870-8844-4106-8D47-4711CBE7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" y="4638676"/>
          <a:ext cx="1457945" cy="10668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161926</xdr:colOff>
      <xdr:row>21</xdr:row>
      <xdr:rowOff>57150</xdr:rowOff>
    </xdr:from>
    <xdr:to>
      <xdr:col>7</xdr:col>
      <xdr:colOff>398524</xdr:colOff>
      <xdr:row>27</xdr:row>
      <xdr:rowOff>15240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16F2081-A367-46B3-99BD-EE8811936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601" y="4638675"/>
          <a:ext cx="1469133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L3" sqref="L3"/>
    </sheetView>
  </sheetViews>
  <sheetFormatPr defaultColWidth="8.88671875" defaultRowHeight="13.8" x14ac:dyDescent="0.25"/>
  <cols>
    <col min="1" max="1" width="4.109375" style="9" bestFit="1" customWidth="1"/>
    <col min="2" max="2" width="11.5546875" style="9" bestFit="1" customWidth="1"/>
    <col min="3" max="3" width="10.33203125" style="9" bestFit="1" customWidth="1"/>
    <col min="4" max="6" width="9.6640625" style="9" customWidth="1"/>
    <col min="7" max="7" width="8.109375" style="44" customWidth="1"/>
    <col min="8" max="8" width="9.33203125" style="9" customWidth="1"/>
    <col min="9" max="9" width="11.33203125" style="9" customWidth="1"/>
    <col min="10" max="10" width="7.5546875" style="9" customWidth="1"/>
    <col min="11" max="11" width="8.33203125" style="9" bestFit="1" customWidth="1"/>
    <col min="12" max="12" width="21" style="9" bestFit="1" customWidth="1"/>
    <col min="13" max="13" width="6.88671875" style="9" bestFit="1" customWidth="1"/>
    <col min="14" max="14" width="25.77734375" style="9" customWidth="1"/>
    <col min="15" max="15" width="3.77734375" style="9" customWidth="1"/>
    <col min="16" max="16" width="45.77734375" style="10" hidden="1" customWidth="1"/>
    <col min="17" max="17" width="3.77734375" style="9" hidden="1" customWidth="1"/>
    <col min="18" max="18" width="0" style="9" hidden="1" customWidth="1"/>
    <col min="19" max="16384" width="8.88671875" style="9"/>
  </cols>
  <sheetData>
    <row r="2" spans="1:18" ht="14.4" thickBot="1" x14ac:dyDescent="0.3">
      <c r="L2" s="50" t="s">
        <v>120</v>
      </c>
    </row>
    <row r="3" spans="1:18" ht="24" thickBot="1" x14ac:dyDescent="0.45">
      <c r="A3" s="7" t="s">
        <v>98</v>
      </c>
      <c r="B3" s="8"/>
      <c r="C3" s="8"/>
      <c r="D3" s="8"/>
      <c r="E3" s="8"/>
      <c r="F3" s="8"/>
      <c r="G3" s="38"/>
      <c r="H3" s="8"/>
      <c r="I3" s="8"/>
      <c r="J3" s="8"/>
      <c r="K3" s="8"/>
      <c r="L3" s="46"/>
      <c r="M3" s="8"/>
      <c r="N3" s="8"/>
      <c r="P3" s="51" t="s">
        <v>126</v>
      </c>
      <c r="R3" s="51" t="s">
        <v>118</v>
      </c>
    </row>
    <row r="4" spans="1:18" ht="17.399999999999999" x14ac:dyDescent="0.3">
      <c r="A4" s="11" t="s">
        <v>0</v>
      </c>
      <c r="B4" s="12"/>
      <c r="C4" s="12"/>
      <c r="D4" s="12"/>
      <c r="E4" s="12"/>
      <c r="F4" s="12"/>
      <c r="G4" s="39"/>
      <c r="H4" s="12"/>
      <c r="I4" s="12"/>
      <c r="J4" s="12"/>
      <c r="K4" s="12"/>
      <c r="L4" s="12"/>
      <c r="M4" s="12"/>
      <c r="N4" s="8"/>
      <c r="R4" s="52"/>
    </row>
    <row r="5" spans="1:18" ht="36" customHeight="1" x14ac:dyDescent="0.25">
      <c r="A5" s="13" t="s">
        <v>1</v>
      </c>
      <c r="B5" s="13" t="s">
        <v>99</v>
      </c>
      <c r="C5" s="13" t="s">
        <v>110</v>
      </c>
      <c r="D5" s="13" t="s">
        <v>100</v>
      </c>
      <c r="E5" s="13" t="s">
        <v>101</v>
      </c>
      <c r="F5" s="13" t="s">
        <v>102</v>
      </c>
      <c r="G5" s="40" t="s">
        <v>103</v>
      </c>
      <c r="H5" s="13" t="s">
        <v>104</v>
      </c>
      <c r="I5" s="13" t="s">
        <v>105</v>
      </c>
      <c r="J5" s="13" t="s">
        <v>106</v>
      </c>
      <c r="K5" s="13" t="s">
        <v>107</v>
      </c>
      <c r="L5" s="13" t="s">
        <v>108</v>
      </c>
      <c r="M5" s="13" t="s">
        <v>109</v>
      </c>
      <c r="N5" s="53" t="s">
        <v>117</v>
      </c>
      <c r="P5" s="13" t="s">
        <v>2</v>
      </c>
      <c r="R5" s="54" t="s">
        <v>119</v>
      </c>
    </row>
    <row r="6" spans="1:18" s="16" customFormat="1" ht="21.6" customHeight="1" x14ac:dyDescent="0.3">
      <c r="A6" s="14">
        <v>1</v>
      </c>
      <c r="B6" s="33"/>
      <c r="C6" s="33"/>
      <c r="D6" s="15" t="s">
        <v>97</v>
      </c>
      <c r="E6" s="15" t="s">
        <v>97</v>
      </c>
      <c r="F6" s="31"/>
      <c r="G6" s="41"/>
      <c r="H6" s="32"/>
      <c r="I6" s="31"/>
      <c r="J6" s="32"/>
      <c r="K6" s="32"/>
      <c r="L6" s="32"/>
      <c r="M6" s="32"/>
      <c r="N6" s="45"/>
      <c r="P6" s="17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Code'!$S$4:$T$11,2),"-",R6),"-")</f>
        <v>-</v>
      </c>
      <c r="R6" s="55">
        <v>0</v>
      </c>
    </row>
    <row r="7" spans="1:18" s="16" customFormat="1" ht="21.6" customHeight="1" x14ac:dyDescent="0.3">
      <c r="A7" s="14">
        <f>+A6+1</f>
        <v>2</v>
      </c>
      <c r="B7" s="33"/>
      <c r="C7" s="33"/>
      <c r="D7" s="15" t="s">
        <v>97</v>
      </c>
      <c r="E7" s="15" t="s">
        <v>97</v>
      </c>
      <c r="F7" s="31"/>
      <c r="G7" s="41"/>
      <c r="H7" s="32"/>
      <c r="I7" s="31"/>
      <c r="J7" s="32"/>
      <c r="K7" s="32"/>
      <c r="L7" s="32"/>
      <c r="M7" s="32"/>
      <c r="N7" s="45"/>
      <c r="P7" s="17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Code'!$S$4:$T$11,2),"-",R7),"-")</f>
        <v>-</v>
      </c>
      <c r="R7" s="55"/>
    </row>
    <row r="8" spans="1:18" ht="15.6" customHeight="1" x14ac:dyDescent="0.25">
      <c r="A8" s="56" t="s">
        <v>112</v>
      </c>
      <c r="B8" s="18"/>
      <c r="C8" s="18"/>
      <c r="D8" s="18"/>
      <c r="E8" s="18"/>
      <c r="F8" s="18"/>
      <c r="G8" s="42"/>
      <c r="I8" s="19"/>
      <c r="J8" s="20"/>
      <c r="K8" s="20"/>
      <c r="L8" s="18"/>
    </row>
    <row r="9" spans="1:18" ht="15" customHeight="1" x14ac:dyDescent="0.25">
      <c r="A9" s="21" t="s">
        <v>8</v>
      </c>
      <c r="B9" s="22"/>
      <c r="C9" s="23"/>
      <c r="D9" s="24" t="str">
        <f>IF($C$6&gt;0,$C$6," ")</f>
        <v xml:space="preserve"> </v>
      </c>
      <c r="E9" s="25" t="s">
        <v>9</v>
      </c>
      <c r="F9" s="22"/>
      <c r="G9" s="43"/>
      <c r="H9" s="23"/>
      <c r="I9" s="26"/>
      <c r="J9" s="29"/>
      <c r="K9" s="28"/>
      <c r="L9" s="57" t="s">
        <v>121</v>
      </c>
      <c r="M9" s="84"/>
      <c r="N9" s="84"/>
    </row>
    <row r="10" spans="1:18" ht="15" customHeight="1" x14ac:dyDescent="0.25">
      <c r="A10" s="78"/>
      <c r="B10" s="79"/>
      <c r="C10" s="80"/>
      <c r="D10" s="27" t="s">
        <v>10</v>
      </c>
      <c r="E10" s="34"/>
      <c r="F10" s="71"/>
      <c r="G10" s="72"/>
      <c r="H10" s="73"/>
      <c r="I10" s="28"/>
      <c r="J10" s="29"/>
      <c r="K10" s="58"/>
      <c r="L10" s="57" t="s">
        <v>122</v>
      </c>
      <c r="M10" s="84"/>
      <c r="N10" s="84"/>
    </row>
    <row r="11" spans="1:18" ht="15" customHeight="1" x14ac:dyDescent="0.25">
      <c r="A11" s="78"/>
      <c r="B11" s="79"/>
      <c r="C11" s="80"/>
      <c r="D11" s="27" t="s">
        <v>11</v>
      </c>
      <c r="E11" s="34"/>
      <c r="F11" s="71"/>
      <c r="G11" s="72"/>
      <c r="H11" s="73"/>
      <c r="I11" s="28"/>
      <c r="J11" s="29"/>
      <c r="K11" s="28"/>
      <c r="L11" s="57" t="s">
        <v>123</v>
      </c>
      <c r="M11" s="84"/>
      <c r="N11" s="84"/>
    </row>
    <row r="12" spans="1:18" ht="15" customHeight="1" x14ac:dyDescent="0.25">
      <c r="A12" s="78"/>
      <c r="B12" s="79"/>
      <c r="C12" s="80"/>
      <c r="D12" s="27" t="s">
        <v>12</v>
      </c>
      <c r="E12" s="34"/>
      <c r="F12" s="71"/>
      <c r="G12" s="72"/>
      <c r="H12" s="73"/>
      <c r="I12" s="28"/>
      <c r="J12" s="29"/>
      <c r="K12" s="28"/>
      <c r="L12" s="57" t="s">
        <v>124</v>
      </c>
      <c r="M12" s="84"/>
      <c r="N12" s="84"/>
    </row>
    <row r="13" spans="1:18" ht="15" customHeight="1" x14ac:dyDescent="0.25">
      <c r="A13" s="78"/>
      <c r="B13" s="79"/>
      <c r="C13" s="80"/>
      <c r="D13" s="27" t="s">
        <v>13</v>
      </c>
      <c r="E13" s="34"/>
      <c r="F13" s="71"/>
      <c r="G13" s="72"/>
      <c r="H13" s="73"/>
      <c r="I13" s="28"/>
      <c r="J13" s="29"/>
      <c r="K13" s="28"/>
      <c r="L13" s="57"/>
      <c r="M13" s="47"/>
      <c r="N13" s="48"/>
    </row>
    <row r="14" spans="1:18" ht="15" customHeight="1" x14ac:dyDescent="0.25">
      <c r="A14" s="78"/>
      <c r="B14" s="79"/>
      <c r="C14" s="80"/>
      <c r="D14" s="27" t="s">
        <v>14</v>
      </c>
      <c r="E14" s="34"/>
      <c r="F14" s="71"/>
      <c r="G14" s="72"/>
      <c r="H14" s="73"/>
      <c r="I14" s="28"/>
      <c r="J14" s="29"/>
      <c r="K14" s="28"/>
      <c r="L14" s="57" t="s">
        <v>125</v>
      </c>
      <c r="M14" s="84"/>
      <c r="N14" s="84"/>
    </row>
    <row r="15" spans="1:18" ht="15" customHeight="1" x14ac:dyDescent="0.25">
      <c r="A15" s="78"/>
      <c r="B15" s="79"/>
      <c r="C15" s="80"/>
      <c r="D15" s="27" t="s">
        <v>15</v>
      </c>
      <c r="E15" s="34"/>
      <c r="F15" s="71"/>
      <c r="G15" s="72"/>
      <c r="H15" s="73"/>
      <c r="I15" s="28"/>
      <c r="J15" s="29"/>
      <c r="K15" s="28"/>
      <c r="L15" s="60"/>
      <c r="M15" s="84"/>
      <c r="N15" s="84"/>
    </row>
    <row r="16" spans="1:18" ht="15" customHeight="1" x14ac:dyDescent="0.25">
      <c r="A16" s="78"/>
      <c r="B16" s="79"/>
      <c r="C16" s="80"/>
      <c r="D16" s="27" t="s">
        <v>16</v>
      </c>
      <c r="E16" s="34"/>
      <c r="F16" s="71"/>
      <c r="G16" s="72"/>
      <c r="H16" s="73"/>
      <c r="I16" s="28"/>
      <c r="J16" s="29"/>
      <c r="K16" s="28"/>
      <c r="L16" s="60"/>
      <c r="M16" s="84"/>
      <c r="N16" s="84"/>
    </row>
    <row r="17" spans="1:15" ht="15" customHeight="1" x14ac:dyDescent="0.25">
      <c r="A17" s="78"/>
      <c r="B17" s="79"/>
      <c r="C17" s="80"/>
      <c r="D17" s="27" t="s">
        <v>17</v>
      </c>
      <c r="E17" s="34"/>
      <c r="F17" s="71"/>
      <c r="G17" s="72"/>
      <c r="H17" s="73"/>
      <c r="I17" s="28"/>
      <c r="J17" s="20"/>
      <c r="K17" s="28"/>
      <c r="L17" s="59"/>
      <c r="M17" s="59"/>
      <c r="N17" s="61"/>
    </row>
    <row r="18" spans="1:15" ht="15" customHeight="1" x14ac:dyDescent="0.25">
      <c r="A18" s="81"/>
      <c r="B18" s="82"/>
      <c r="C18" s="83"/>
      <c r="D18" s="27" t="s">
        <v>18</v>
      </c>
      <c r="E18" s="34"/>
      <c r="F18" s="74"/>
      <c r="G18" s="75"/>
      <c r="H18" s="76"/>
      <c r="I18" s="28"/>
      <c r="J18" s="20"/>
      <c r="K18" s="28"/>
      <c r="L18" s="59"/>
      <c r="M18" s="59"/>
      <c r="N18" s="61"/>
    </row>
    <row r="19" spans="1:15" ht="15.6" customHeight="1" x14ac:dyDescent="0.25">
      <c r="A19" s="18"/>
      <c r="B19" s="18"/>
      <c r="C19" s="18"/>
      <c r="D19" s="18"/>
      <c r="E19" s="18"/>
      <c r="F19" s="18"/>
      <c r="G19" s="42"/>
      <c r="I19" s="19"/>
      <c r="J19" s="30"/>
      <c r="K19" s="30"/>
      <c r="L19" s="62" t="s">
        <v>19</v>
      </c>
      <c r="M19" s="63"/>
      <c r="N19" s="59"/>
    </row>
    <row r="20" spans="1:15" ht="15" customHeight="1" x14ac:dyDescent="0.25">
      <c r="A20" s="21" t="s">
        <v>20</v>
      </c>
      <c r="B20" s="22"/>
      <c r="C20" s="22"/>
      <c r="D20" s="24" t="str">
        <f>IF($C$7&gt;0,$C$7," ")</f>
        <v xml:space="preserve"> </v>
      </c>
      <c r="E20" s="25" t="s">
        <v>9</v>
      </c>
      <c r="F20" s="22"/>
      <c r="G20" s="43"/>
      <c r="H20" s="23"/>
      <c r="I20" s="26"/>
      <c r="J20" s="64"/>
      <c r="K20" s="64"/>
      <c r="L20" s="85"/>
      <c r="M20" s="86"/>
      <c r="N20" s="87"/>
      <c r="O20" s="28"/>
    </row>
    <row r="21" spans="1:15" ht="15" customHeight="1" x14ac:dyDescent="0.25">
      <c r="A21" s="65"/>
      <c r="B21" s="66"/>
      <c r="C21" s="67"/>
      <c r="D21" s="27" t="s">
        <v>10</v>
      </c>
      <c r="E21" s="34"/>
      <c r="F21" s="71"/>
      <c r="G21" s="72"/>
      <c r="H21" s="73"/>
      <c r="I21" s="28"/>
      <c r="J21" s="64"/>
      <c r="K21" s="64"/>
      <c r="L21" s="88"/>
      <c r="M21" s="89"/>
      <c r="N21" s="90"/>
      <c r="O21" s="28"/>
    </row>
    <row r="22" spans="1:15" ht="15" customHeight="1" x14ac:dyDescent="0.25">
      <c r="A22" s="65"/>
      <c r="B22" s="66"/>
      <c r="C22" s="67"/>
      <c r="D22" s="27" t="s">
        <v>11</v>
      </c>
      <c r="E22" s="34"/>
      <c r="F22" s="71"/>
      <c r="G22" s="72"/>
      <c r="H22" s="73"/>
      <c r="I22" s="28"/>
      <c r="J22" s="64"/>
      <c r="K22" s="64"/>
      <c r="L22" s="88"/>
      <c r="M22" s="89"/>
      <c r="N22" s="90"/>
      <c r="O22" s="28"/>
    </row>
    <row r="23" spans="1:15" ht="15" customHeight="1" x14ac:dyDescent="0.25">
      <c r="A23" s="65"/>
      <c r="B23" s="66"/>
      <c r="C23" s="67"/>
      <c r="D23" s="27" t="s">
        <v>12</v>
      </c>
      <c r="E23" s="34"/>
      <c r="F23" s="71"/>
      <c r="G23" s="72"/>
      <c r="H23" s="73"/>
      <c r="I23" s="28"/>
      <c r="J23" s="64"/>
      <c r="K23" s="64"/>
      <c r="L23" s="88"/>
      <c r="M23" s="89"/>
      <c r="N23" s="90"/>
      <c r="O23" s="28"/>
    </row>
    <row r="24" spans="1:15" ht="15" customHeight="1" x14ac:dyDescent="0.25">
      <c r="A24" s="65"/>
      <c r="B24" s="66"/>
      <c r="C24" s="67"/>
      <c r="D24" s="27" t="s">
        <v>13</v>
      </c>
      <c r="E24" s="34"/>
      <c r="F24" s="71"/>
      <c r="G24" s="72"/>
      <c r="H24" s="73"/>
      <c r="I24" s="28"/>
      <c r="J24" s="64"/>
      <c r="K24" s="64"/>
      <c r="L24" s="88"/>
      <c r="M24" s="89"/>
      <c r="N24" s="90"/>
      <c r="O24" s="28"/>
    </row>
    <row r="25" spans="1:15" ht="15" customHeight="1" x14ac:dyDescent="0.25">
      <c r="A25" s="65"/>
      <c r="B25" s="66"/>
      <c r="C25" s="67"/>
      <c r="D25" s="27" t="s">
        <v>14</v>
      </c>
      <c r="E25" s="34"/>
      <c r="F25" s="71"/>
      <c r="G25" s="72"/>
      <c r="H25" s="73"/>
      <c r="I25" s="28"/>
      <c r="J25" s="64"/>
      <c r="K25" s="64"/>
      <c r="L25" s="88"/>
      <c r="M25" s="89"/>
      <c r="N25" s="90"/>
      <c r="O25" s="28"/>
    </row>
    <row r="26" spans="1:15" ht="15" customHeight="1" x14ac:dyDescent="0.25">
      <c r="A26" s="65"/>
      <c r="B26" s="66"/>
      <c r="C26" s="67"/>
      <c r="D26" s="27" t="s">
        <v>15</v>
      </c>
      <c r="E26" s="34"/>
      <c r="F26" s="71"/>
      <c r="G26" s="72"/>
      <c r="H26" s="73"/>
      <c r="I26" s="28"/>
      <c r="J26" s="64"/>
      <c r="K26" s="64"/>
      <c r="L26" s="88"/>
      <c r="M26" s="89"/>
      <c r="N26" s="90"/>
      <c r="O26" s="28"/>
    </row>
    <row r="27" spans="1:15" ht="15" customHeight="1" x14ac:dyDescent="0.25">
      <c r="A27" s="65"/>
      <c r="B27" s="66"/>
      <c r="C27" s="67"/>
      <c r="D27" s="27" t="s">
        <v>16</v>
      </c>
      <c r="E27" s="34"/>
      <c r="F27" s="71"/>
      <c r="G27" s="72"/>
      <c r="H27" s="73"/>
      <c r="I27" s="28"/>
      <c r="J27" s="64"/>
      <c r="K27" s="64"/>
      <c r="L27" s="88"/>
      <c r="M27" s="89"/>
      <c r="N27" s="90"/>
      <c r="O27" s="28"/>
    </row>
    <row r="28" spans="1:15" ht="15" customHeight="1" x14ac:dyDescent="0.25">
      <c r="A28" s="65"/>
      <c r="B28" s="66"/>
      <c r="C28" s="67"/>
      <c r="D28" s="27" t="s">
        <v>17</v>
      </c>
      <c r="E28" s="34"/>
      <c r="F28" s="71"/>
      <c r="G28" s="72"/>
      <c r="H28" s="73"/>
      <c r="I28" s="28"/>
      <c r="J28" s="64"/>
      <c r="K28" s="64"/>
      <c r="L28" s="88"/>
      <c r="M28" s="89"/>
      <c r="N28" s="90"/>
      <c r="O28" s="28"/>
    </row>
    <row r="29" spans="1:15" ht="15" customHeight="1" x14ac:dyDescent="0.25">
      <c r="A29" s="68"/>
      <c r="B29" s="69"/>
      <c r="C29" s="70"/>
      <c r="D29" s="27" t="s">
        <v>18</v>
      </c>
      <c r="E29" s="34"/>
      <c r="F29" s="74"/>
      <c r="G29" s="75"/>
      <c r="H29" s="76"/>
      <c r="I29" s="28"/>
      <c r="J29" s="64"/>
      <c r="K29" s="64"/>
      <c r="L29" s="91"/>
      <c r="M29" s="92"/>
      <c r="N29" s="93"/>
      <c r="O29" s="10"/>
    </row>
    <row r="30" spans="1:15" ht="34.950000000000003" customHeight="1" x14ac:dyDescent="0.25">
      <c r="A30" s="77" t="s">
        <v>21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49"/>
    </row>
    <row r="31" spans="1:15" ht="14.4" customHeight="1" x14ac:dyDescent="0.25"/>
  </sheetData>
  <sheetProtection algorithmName="SHA-512" hashValue="FbRjitROuJqZFfCAO9UnAStBJl+d5KdjQ5tcl+py7In7YXZfnyiQJdB3EtzNM72gL3bJ2cFHdZVT2rBUy0/imw==" saltValue="2B1dVWsDNC05Y93On1ArHg==" spinCount="100000" sheet="1" selectLockedCells="1"/>
  <mergeCells count="13">
    <mergeCell ref="M9:N9"/>
    <mergeCell ref="M10:N10"/>
    <mergeCell ref="M11:N11"/>
    <mergeCell ref="M12:N12"/>
    <mergeCell ref="M14:N14"/>
    <mergeCell ref="A21:C29"/>
    <mergeCell ref="F21:H29"/>
    <mergeCell ref="A30:M30"/>
    <mergeCell ref="A10:C18"/>
    <mergeCell ref="F10:H18"/>
    <mergeCell ref="M15:N15"/>
    <mergeCell ref="M16:N16"/>
    <mergeCell ref="L20:N29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89F88F52-A1D3-4E01-B2E6-975ED5E3069A}">
          <x14:formula1>
            <xm:f>'Product Code'!$S$5:$S$11</xm:f>
          </x14:formula1>
          <xm:sqref>L6:L7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/>
  </sheetViews>
  <sheetFormatPr defaultRowHeight="14.4" x14ac:dyDescent="0.3"/>
  <cols>
    <col min="1" max="1" width="2.6640625" style="6" customWidth="1"/>
    <col min="2" max="2" width="15" style="37" customWidth="1"/>
    <col min="3" max="3" width="24.44140625" style="6" customWidth="1"/>
    <col min="4" max="4" width="14.88671875" style="6" customWidth="1"/>
    <col min="5" max="5" width="23.33203125" style="6" customWidth="1"/>
    <col min="6" max="6" width="16.44140625" style="6" customWidth="1"/>
    <col min="7" max="16384" width="8.88671875" style="6"/>
  </cols>
  <sheetData>
    <row r="3" spans="2:6" x14ac:dyDescent="0.3">
      <c r="B3" s="35" t="s">
        <v>22</v>
      </c>
      <c r="C3" s="4" t="s">
        <v>23</v>
      </c>
      <c r="D3" s="4" t="s">
        <v>24</v>
      </c>
      <c r="E3" s="4" t="s">
        <v>25</v>
      </c>
      <c r="F3" s="4" t="s">
        <v>26</v>
      </c>
    </row>
    <row r="4" spans="2:6" x14ac:dyDescent="0.3">
      <c r="B4" s="36">
        <v>0.76</v>
      </c>
      <c r="C4" s="5" t="s">
        <v>43</v>
      </c>
      <c r="D4" s="5" t="s">
        <v>28</v>
      </c>
      <c r="E4" s="5" t="s">
        <v>29</v>
      </c>
      <c r="F4" s="5" t="s">
        <v>44</v>
      </c>
    </row>
    <row r="5" spans="2:6" x14ac:dyDescent="0.3">
      <c r="B5" s="36">
        <v>0.7611</v>
      </c>
      <c r="C5" s="5" t="s">
        <v>45</v>
      </c>
      <c r="D5" s="5" t="s">
        <v>35</v>
      </c>
      <c r="E5" s="5" t="s">
        <v>29</v>
      </c>
      <c r="F5" s="5" t="s">
        <v>44</v>
      </c>
    </row>
    <row r="6" spans="2:6" x14ac:dyDescent="0.3">
      <c r="B6" s="36">
        <v>0.76500000000000001</v>
      </c>
      <c r="C6" s="5" t="s">
        <v>46</v>
      </c>
      <c r="D6" s="5" t="s">
        <v>47</v>
      </c>
      <c r="E6" s="5" t="s">
        <v>29</v>
      </c>
      <c r="F6" s="5" t="s">
        <v>44</v>
      </c>
    </row>
    <row r="7" spans="2:6" x14ac:dyDescent="0.3">
      <c r="B7" s="36">
        <v>1.3959999999999999</v>
      </c>
      <c r="C7" s="5" t="s">
        <v>32</v>
      </c>
      <c r="D7" s="5" t="s">
        <v>33</v>
      </c>
      <c r="E7" s="5" t="s">
        <v>29</v>
      </c>
      <c r="F7" s="5" t="s">
        <v>30</v>
      </c>
    </row>
    <row r="8" spans="2:6" x14ac:dyDescent="0.3">
      <c r="B8" s="36">
        <v>1.3963000000000001</v>
      </c>
      <c r="C8" s="5" t="s">
        <v>34</v>
      </c>
      <c r="D8" s="5" t="s">
        <v>35</v>
      </c>
      <c r="E8" s="5" t="s">
        <v>29</v>
      </c>
      <c r="F8" s="5" t="s">
        <v>30</v>
      </c>
    </row>
    <row r="9" spans="2:6" x14ac:dyDescent="0.3">
      <c r="B9" s="36">
        <v>1.5802</v>
      </c>
      <c r="C9" s="5" t="s">
        <v>36</v>
      </c>
      <c r="D9" s="5" t="s">
        <v>28</v>
      </c>
      <c r="E9" s="5" t="s">
        <v>37</v>
      </c>
      <c r="F9" s="5" t="s">
        <v>30</v>
      </c>
    </row>
    <row r="10" spans="2:6" x14ac:dyDescent="0.3">
      <c r="B10" s="36">
        <v>1.581</v>
      </c>
      <c r="C10" s="5" t="s">
        <v>36</v>
      </c>
      <c r="D10" s="5" t="s">
        <v>38</v>
      </c>
      <c r="E10" s="5" t="s">
        <v>37</v>
      </c>
      <c r="F10" s="5" t="s">
        <v>30</v>
      </c>
    </row>
    <row r="11" spans="2:6" x14ac:dyDescent="0.3">
      <c r="B11" s="36">
        <v>1.5822000000000001</v>
      </c>
      <c r="C11" s="5" t="s">
        <v>36</v>
      </c>
      <c r="D11" s="5" t="s">
        <v>35</v>
      </c>
      <c r="E11" s="5" t="s">
        <v>37</v>
      </c>
      <c r="F11" s="5" t="s">
        <v>30</v>
      </c>
    </row>
    <row r="12" spans="2:6" x14ac:dyDescent="0.3">
      <c r="B12" s="36">
        <v>2.0001000000000002</v>
      </c>
      <c r="C12" s="5" t="s">
        <v>27</v>
      </c>
      <c r="D12" s="5" t="s">
        <v>28</v>
      </c>
      <c r="E12" s="5" t="s">
        <v>29</v>
      </c>
      <c r="F12" s="5" t="s">
        <v>30</v>
      </c>
    </row>
    <row r="13" spans="2:6" x14ac:dyDescent="0.3">
      <c r="B13" s="36">
        <v>2.0053000000000001</v>
      </c>
      <c r="C13" s="5" t="s">
        <v>27</v>
      </c>
      <c r="D13" s="5" t="s">
        <v>31</v>
      </c>
      <c r="E13" s="5" t="s">
        <v>29</v>
      </c>
      <c r="F13" s="5" t="s">
        <v>30</v>
      </c>
    </row>
    <row r="14" spans="2:6" x14ac:dyDescent="0.3">
      <c r="B14" s="36">
        <v>2.62</v>
      </c>
      <c r="C14" s="5" t="s">
        <v>41</v>
      </c>
      <c r="D14" s="5" t="s">
        <v>28</v>
      </c>
      <c r="E14" s="5" t="s">
        <v>42</v>
      </c>
      <c r="F14" s="5" t="s">
        <v>30</v>
      </c>
    </row>
    <row r="15" spans="2:6" x14ac:dyDescent="0.3">
      <c r="B15" s="36">
        <v>2.6202999999999999</v>
      </c>
      <c r="C15" s="5" t="s">
        <v>41</v>
      </c>
      <c r="D15" s="5" t="s">
        <v>35</v>
      </c>
      <c r="E15" s="5" t="s">
        <v>42</v>
      </c>
      <c r="F15" s="5" t="s">
        <v>30</v>
      </c>
    </row>
    <row r="16" spans="2:6" x14ac:dyDescent="0.3">
      <c r="B16" s="36">
        <v>2.6251000000000002</v>
      </c>
      <c r="C16" s="5" t="s">
        <v>41</v>
      </c>
      <c r="D16" s="5" t="s">
        <v>31</v>
      </c>
      <c r="E16" s="5" t="s">
        <v>42</v>
      </c>
      <c r="F16" s="5" t="s">
        <v>30</v>
      </c>
    </row>
    <row r="17" spans="2:6" x14ac:dyDescent="0.3">
      <c r="B17" s="36">
        <v>2.74</v>
      </c>
      <c r="C17" s="5" t="s">
        <v>48</v>
      </c>
      <c r="D17" s="5" t="s">
        <v>28</v>
      </c>
      <c r="E17" s="5" t="s">
        <v>49</v>
      </c>
      <c r="F17" s="5" t="s">
        <v>44</v>
      </c>
    </row>
    <row r="18" spans="2:6" x14ac:dyDescent="0.3">
      <c r="B18" s="36">
        <v>2.7410999999999999</v>
      </c>
      <c r="C18" s="5" t="s">
        <v>48</v>
      </c>
      <c r="D18" s="5" t="s">
        <v>35</v>
      </c>
      <c r="E18" s="5" t="s">
        <v>49</v>
      </c>
      <c r="F18" s="5" t="s">
        <v>44</v>
      </c>
    </row>
    <row r="19" spans="2:6" x14ac:dyDescent="0.3">
      <c r="B19" s="36">
        <v>2.7452999999999999</v>
      </c>
      <c r="C19" s="5" t="s">
        <v>48</v>
      </c>
      <c r="D19" s="5" t="s">
        <v>40</v>
      </c>
      <c r="E19" s="5" t="s">
        <v>49</v>
      </c>
      <c r="F19" s="5" t="s">
        <v>44</v>
      </c>
    </row>
    <row r="20" spans="2:6" x14ac:dyDescent="0.3">
      <c r="B20" s="36">
        <v>3.1758999999999999</v>
      </c>
      <c r="C20" s="5" t="s">
        <v>39</v>
      </c>
      <c r="D20" s="5" t="s">
        <v>40</v>
      </c>
      <c r="E20" s="5" t="s">
        <v>37</v>
      </c>
      <c r="F20" s="5" t="s">
        <v>30</v>
      </c>
    </row>
    <row r="21" spans="2:6" x14ac:dyDescent="0.3">
      <c r="B21" s="36">
        <v>3.7456</v>
      </c>
      <c r="C21" s="5" t="s">
        <v>50</v>
      </c>
      <c r="D21" s="5" t="s">
        <v>51</v>
      </c>
      <c r="E21" s="5" t="s">
        <v>42</v>
      </c>
      <c r="F21" s="5" t="s">
        <v>44</v>
      </c>
    </row>
    <row r="22" spans="2:6" x14ac:dyDescent="0.3">
      <c r="B22" s="94">
        <v>5.1999000000000004</v>
      </c>
      <c r="C22" s="95" t="s">
        <v>127</v>
      </c>
      <c r="D22" s="95" t="s">
        <v>51</v>
      </c>
      <c r="E22" s="95" t="s">
        <v>42</v>
      </c>
      <c r="F22" s="95" t="s">
        <v>30</v>
      </c>
    </row>
  </sheetData>
  <sheetProtection algorithmName="SHA-512" hashValue="7S3n9uPXppi2Dj5o6wSylCSREmrzotTAZLIw4bFwLggPRcnJCdedJ3uMmJxCLrG9GowjtU6P4uGwt2uqbCZq7w==" saltValue="+AkFcxCQRda9UMncRwY3EQ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G33" sqref="G33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52</v>
      </c>
    </row>
    <row r="4" spans="2:23" x14ac:dyDescent="0.3">
      <c r="B4" s="1" t="s">
        <v>53</v>
      </c>
      <c r="D4" s="1" t="s">
        <v>54</v>
      </c>
      <c r="E4" s="1" t="s">
        <v>55</v>
      </c>
      <c r="G4" s="1" t="s">
        <v>56</v>
      </c>
      <c r="H4" s="1" t="s">
        <v>55</v>
      </c>
      <c r="J4" s="1" t="s">
        <v>57</v>
      </c>
      <c r="K4" s="1" t="s">
        <v>55</v>
      </c>
      <c r="M4" s="1" t="s">
        <v>58</v>
      </c>
      <c r="N4" s="1" t="s">
        <v>55</v>
      </c>
      <c r="P4" s="1" t="s">
        <v>59</v>
      </c>
      <c r="Q4" s="1" t="s">
        <v>55</v>
      </c>
      <c r="S4" s="1" t="s">
        <v>60</v>
      </c>
      <c r="T4" s="1" t="s">
        <v>55</v>
      </c>
      <c r="V4" s="1" t="s">
        <v>61</v>
      </c>
      <c r="W4" s="1"/>
    </row>
    <row r="5" spans="2:23" x14ac:dyDescent="0.3">
      <c r="B5" s="2" t="s">
        <v>62</v>
      </c>
      <c r="C5" s="2" t="s">
        <v>63</v>
      </c>
      <c r="D5" s="2" t="s">
        <v>114</v>
      </c>
      <c r="E5" s="2" t="s">
        <v>111</v>
      </c>
      <c r="G5" s="2" t="s">
        <v>65</v>
      </c>
      <c r="H5" s="2" t="s">
        <v>66</v>
      </c>
      <c r="J5" s="2" t="s">
        <v>67</v>
      </c>
      <c r="K5" s="2" t="s">
        <v>11</v>
      </c>
      <c r="M5" s="2" t="s">
        <v>5</v>
      </c>
      <c r="N5" s="2" t="s">
        <v>12</v>
      </c>
      <c r="P5" s="2" t="s">
        <v>68</v>
      </c>
      <c r="Q5" s="2" t="s">
        <v>69</v>
      </c>
      <c r="S5" s="2" t="s">
        <v>115</v>
      </c>
      <c r="T5" s="2" t="s">
        <v>116</v>
      </c>
      <c r="V5" s="2" t="s">
        <v>70</v>
      </c>
      <c r="W5" s="2"/>
    </row>
    <row r="6" spans="2:23" x14ac:dyDescent="0.3">
      <c r="B6" s="2" t="s">
        <v>3</v>
      </c>
      <c r="C6" s="2" t="s">
        <v>63</v>
      </c>
      <c r="D6" s="2" t="s">
        <v>51</v>
      </c>
      <c r="E6" s="2" t="s">
        <v>71</v>
      </c>
      <c r="G6" s="2" t="s">
        <v>72</v>
      </c>
      <c r="H6" s="2" t="s">
        <v>73</v>
      </c>
      <c r="J6" s="2" t="s">
        <v>74</v>
      </c>
      <c r="K6" s="2" t="s">
        <v>75</v>
      </c>
      <c r="M6" s="2" t="s">
        <v>76</v>
      </c>
      <c r="N6" s="2" t="s">
        <v>77</v>
      </c>
      <c r="P6" s="2" t="s">
        <v>6</v>
      </c>
      <c r="Q6" s="2" t="s">
        <v>78</v>
      </c>
      <c r="S6" s="2" t="s">
        <v>113</v>
      </c>
      <c r="T6" s="2" t="s">
        <v>64</v>
      </c>
      <c r="V6" s="2" t="s">
        <v>81</v>
      </c>
      <c r="W6" s="2"/>
    </row>
    <row r="7" spans="2:23" x14ac:dyDescent="0.3">
      <c r="D7" s="2" t="s">
        <v>82</v>
      </c>
      <c r="E7" s="2" t="s">
        <v>83</v>
      </c>
      <c r="G7" s="2" t="s">
        <v>84</v>
      </c>
      <c r="H7" s="2" t="s">
        <v>85</v>
      </c>
      <c r="J7" s="2" t="s">
        <v>4</v>
      </c>
      <c r="K7" s="2" t="s">
        <v>86</v>
      </c>
      <c r="P7" s="2" t="s">
        <v>87</v>
      </c>
      <c r="Q7" s="2" t="s">
        <v>88</v>
      </c>
      <c r="S7" s="2" t="s">
        <v>79</v>
      </c>
      <c r="T7" s="2" t="s">
        <v>80</v>
      </c>
      <c r="V7" s="2"/>
      <c r="W7" s="2"/>
    </row>
    <row r="8" spans="2:23" x14ac:dyDescent="0.3">
      <c r="D8" s="2" t="s">
        <v>28</v>
      </c>
      <c r="E8" s="2" t="s">
        <v>91</v>
      </c>
      <c r="S8" s="2" t="s">
        <v>89</v>
      </c>
      <c r="T8" s="2" t="s">
        <v>90</v>
      </c>
      <c r="V8" s="2"/>
      <c r="W8" s="2"/>
    </row>
    <row r="9" spans="2:23" x14ac:dyDescent="0.3">
      <c r="S9" s="2" t="s">
        <v>7</v>
      </c>
      <c r="T9" s="2" t="s">
        <v>92</v>
      </c>
      <c r="V9" s="2"/>
      <c r="W9" s="2"/>
    </row>
    <row r="10" spans="2:23" x14ac:dyDescent="0.3">
      <c r="S10" s="2" t="s">
        <v>93</v>
      </c>
      <c r="T10" s="2" t="s">
        <v>94</v>
      </c>
      <c r="V10" s="2"/>
      <c r="W10" s="2"/>
    </row>
    <row r="11" spans="2:23" x14ac:dyDescent="0.3">
      <c r="S11" s="2" t="s">
        <v>95</v>
      </c>
      <c r="T11" s="2" t="s">
        <v>96</v>
      </c>
    </row>
  </sheetData>
  <sheetProtection algorithmName="SHA-512" hashValue="8gQeDm6p5ptun7j+X8yXOUe7ZU5e7qhdsHqfRlOF3kk5MMgJ+yv5dFMHW/ACUa4xqWoAJCby8fwugBagMysCGQ==" saltValue="DTJH7GhWkH3PVurD4ExvOA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754F3-F0CA-4BCB-A51C-15D3D8346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4e8a4576-7320-4e02-8367-50eaa8d6c81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2021-01-19T12:06:15Z</cp:lastPrinted>
  <dcterms:created xsi:type="dcterms:W3CDTF">2020-10-14T14:05:44Z</dcterms:created>
  <dcterms:modified xsi:type="dcterms:W3CDTF">2021-10-15T08:03:18Z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