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bfproperties.sharepoint.com/Shared Documents/Seaview Blinds/Sales/Enquiry Forms/1.Enquiry forms/"/>
    </mc:Choice>
  </mc:AlternateContent>
  <xr:revisionPtr revIDLastSave="42" documentId="8_{57B3FEF6-923E-4B03-A7B2-260D97CB2BFE}" xr6:coauthVersionLast="47" xr6:coauthVersionMax="47" xr10:uidLastSave="{D916AEA9-5F0E-4092-9252-61051315C315}"/>
  <bookViews>
    <workbookView xWindow="-108" yWindow="-108" windowWidth="23256" windowHeight="12576" xr2:uid="{690BAD02-9C9C-4C99-AB21-B21A22852FC5}"/>
  </bookViews>
  <sheets>
    <sheet name="Enquiry Form " sheetId="1" r:id="rId1"/>
    <sheet name="Fabric Collection " sheetId="2" r:id="rId2"/>
    <sheet name="Product Code" sheetId="3" state="hidden" r:id="rId3"/>
  </sheets>
  <definedNames>
    <definedName name="_xlnm._FilterDatabase" localSheetId="1" hidden="1">'Fabric Collection '!$B$3:$F$3</definedName>
    <definedName name="_xlnm._FilterDatabase" localSheetId="2" hidden="1">'Product Code'!$S$4:$T$4</definedName>
    <definedName name="_xlnm.Print_Area" localSheetId="0">'Enquiry Form '!$A$1:$M$30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6" i="1" l="1"/>
  <c r="P7" i="1"/>
  <c r="D20" i="1"/>
  <c r="D9" i="1"/>
  <c r="A7" i="1"/>
</calcChain>
</file>

<file path=xl/sharedStrings.xml><?xml version="1.0" encoding="utf-8"?>
<sst xmlns="http://schemas.openxmlformats.org/spreadsheetml/2006/main" count="201" uniqueCount="128">
  <si>
    <t>SEAPLEAT Shape 5</t>
  </si>
  <si>
    <t>Enquiry Form</t>
  </si>
  <si>
    <t xml:space="preserve">Item </t>
  </si>
  <si>
    <t>Seaview Product Code</t>
  </si>
  <si>
    <t>Recess</t>
  </si>
  <si>
    <t>Top&amp;Bottom</t>
  </si>
  <si>
    <t>Ceiling</t>
  </si>
  <si>
    <t>Foot Plate</t>
  </si>
  <si>
    <t>Nickel Fixed Handle</t>
  </si>
  <si>
    <t>Line 1</t>
  </si>
  <si>
    <t>mm</t>
  </si>
  <si>
    <t>A</t>
  </si>
  <si>
    <t>B</t>
  </si>
  <si>
    <t>C</t>
  </si>
  <si>
    <t>D</t>
  </si>
  <si>
    <t>E</t>
  </si>
  <si>
    <t>F</t>
  </si>
  <si>
    <t>G</t>
  </si>
  <si>
    <t>H</t>
  </si>
  <si>
    <t>I</t>
  </si>
  <si>
    <t>Notes</t>
  </si>
  <si>
    <t>Line 2</t>
  </si>
  <si>
    <t xml:space="preserve">1. 5% discount for 11+ units.    2. Quantities of 20+ are on special quotation. 
3. Prices based on aperture dimensions.   4. All prices are Ex Works, Ex VAT &amp; supplied only in pounds sterling. </t>
  </si>
  <si>
    <t>Fabirc Code</t>
  </si>
  <si>
    <t>Fabirc Name</t>
  </si>
  <si>
    <t xml:space="preserve">Colour </t>
  </si>
  <si>
    <t xml:space="preserve">Light Transmission </t>
  </si>
  <si>
    <t>Type</t>
  </si>
  <si>
    <t xml:space="preserve">Horizon </t>
  </si>
  <si>
    <t>White</t>
  </si>
  <si>
    <t>Sheer</t>
  </si>
  <si>
    <t>Plisse</t>
  </si>
  <si>
    <t>Grey</t>
  </si>
  <si>
    <t xml:space="preserve">Lumina </t>
  </si>
  <si>
    <t>Off White</t>
  </si>
  <si>
    <t>Lumina</t>
  </si>
  <si>
    <t>Cream</t>
  </si>
  <si>
    <t xml:space="preserve">Chintz Topar Plus </t>
  </si>
  <si>
    <t>Privacy</t>
  </si>
  <si>
    <t xml:space="preserve">Grey </t>
  </si>
  <si>
    <t xml:space="preserve">Comfort Dustblock </t>
  </si>
  <si>
    <t>Light Grey</t>
  </si>
  <si>
    <t xml:space="preserve">Oscura  luna </t>
  </si>
  <si>
    <t>Blackout</t>
  </si>
  <si>
    <t>Duette Classic</t>
  </si>
  <si>
    <t>Honeycomb</t>
  </si>
  <si>
    <t xml:space="preserve">Duette Classic  </t>
  </si>
  <si>
    <t xml:space="preserve">Duette Classic </t>
  </si>
  <si>
    <t xml:space="preserve">Light Grey </t>
  </si>
  <si>
    <t xml:space="preserve">Duette Classic Dark </t>
  </si>
  <si>
    <t xml:space="preserve">Blackout </t>
  </si>
  <si>
    <t>Duette Fixe Unix Dark</t>
  </si>
  <si>
    <t>Black</t>
  </si>
  <si>
    <t>Recess size - remove 10 mm off the width</t>
  </si>
  <si>
    <t>Dimension Type</t>
  </si>
  <si>
    <t>Hardware Colour</t>
  </si>
  <si>
    <t>Code</t>
  </si>
  <si>
    <t>Installation Angle</t>
  </si>
  <si>
    <t>Stack Position</t>
  </si>
  <si>
    <t>Fixing Type</t>
  </si>
  <si>
    <t>Hold Down</t>
  </si>
  <si>
    <t>Control Options</t>
  </si>
  <si>
    <t>Shape Orientation</t>
  </si>
  <si>
    <t>Blind</t>
  </si>
  <si>
    <t>P</t>
  </si>
  <si>
    <t>ART</t>
  </si>
  <si>
    <r>
      <t>0-30</t>
    </r>
    <r>
      <rPr>
        <sz val="11"/>
        <color theme="1"/>
        <rFont val="Calibri"/>
        <family val="2"/>
      </rPr>
      <t>˚</t>
    </r>
  </si>
  <si>
    <t>BB</t>
  </si>
  <si>
    <t>Bottom</t>
  </si>
  <si>
    <t>Chrome</t>
  </si>
  <si>
    <t>CH</t>
  </si>
  <si>
    <t>Left</t>
  </si>
  <si>
    <t>BLK</t>
  </si>
  <si>
    <r>
      <t>30-60</t>
    </r>
    <r>
      <rPr>
        <sz val="11"/>
        <color theme="1"/>
        <rFont val="Calibri"/>
        <family val="2"/>
      </rPr>
      <t>˚</t>
    </r>
  </si>
  <si>
    <t>DB</t>
  </si>
  <si>
    <t>Top</t>
  </si>
  <si>
    <t>T</t>
  </si>
  <si>
    <t>Wall</t>
  </si>
  <si>
    <t>W</t>
  </si>
  <si>
    <t>FP</t>
  </si>
  <si>
    <t>Colour Fixed Handle</t>
  </si>
  <si>
    <t>CFH</t>
  </si>
  <si>
    <t>Right</t>
  </si>
  <si>
    <t>Ivory</t>
  </si>
  <si>
    <t>IVY</t>
  </si>
  <si>
    <r>
      <t>60-90</t>
    </r>
    <r>
      <rPr>
        <sz val="11"/>
        <color theme="1"/>
        <rFont val="Calibri"/>
        <family val="2"/>
      </rPr>
      <t>˚</t>
    </r>
  </si>
  <si>
    <t>PB</t>
  </si>
  <si>
    <t>TB</t>
  </si>
  <si>
    <t>Rail</t>
  </si>
  <si>
    <t>RA</t>
  </si>
  <si>
    <t>Fabric Handle</t>
  </si>
  <si>
    <t>FAB</t>
  </si>
  <si>
    <t>WHT</t>
  </si>
  <si>
    <t>NFH</t>
  </si>
  <si>
    <t>Powered230V</t>
  </si>
  <si>
    <t>P230</t>
  </si>
  <si>
    <t>Powered24V</t>
  </si>
  <si>
    <t>P24</t>
  </si>
  <si>
    <t>Complete below</t>
  </si>
  <si>
    <r>
      <t xml:space="preserve">Dimension Type
</t>
    </r>
    <r>
      <rPr>
        <b/>
        <sz val="6"/>
        <color theme="0" tint="-0.499984740745262"/>
        <rFont val="Century Gothic"/>
        <family val="2"/>
      </rPr>
      <t>(Select)</t>
    </r>
  </si>
  <si>
    <r>
      <t xml:space="preserve">Width (mm)
</t>
    </r>
    <r>
      <rPr>
        <b/>
        <sz val="6"/>
        <color theme="0" tint="-0.499984740745262"/>
        <rFont val="Century Gothic"/>
        <family val="2"/>
      </rPr>
      <t>(Enter)</t>
    </r>
  </si>
  <si>
    <r>
      <t xml:space="preserve">Drop (mm)
</t>
    </r>
    <r>
      <rPr>
        <b/>
        <sz val="6"/>
        <color theme="0" tint="-0.499984740745262"/>
        <rFont val="Century Gothic"/>
        <family val="2"/>
      </rPr>
      <t>(Enter)</t>
    </r>
  </si>
  <si>
    <r>
      <t xml:space="preserve">Hardware Colour
</t>
    </r>
    <r>
      <rPr>
        <b/>
        <sz val="6"/>
        <color theme="0" tint="-0.499984740745262"/>
        <rFont val="Century Gothic"/>
        <family val="2"/>
      </rPr>
      <t>(Select)</t>
    </r>
  </si>
  <si>
    <r>
      <t xml:space="preserve">Fabric Code
</t>
    </r>
    <r>
      <rPr>
        <b/>
        <sz val="6"/>
        <color theme="0" tint="-0.499984740745262"/>
        <rFont val="Century Gothic"/>
        <family val="2"/>
      </rPr>
      <t>(Select)</t>
    </r>
  </si>
  <si>
    <r>
      <t xml:space="preserve">Installation Angle
</t>
    </r>
    <r>
      <rPr>
        <b/>
        <sz val="6"/>
        <color theme="0" tint="-0.499984740745262"/>
        <rFont val="Century Gothic"/>
        <family val="2"/>
      </rPr>
      <t>(Select)</t>
    </r>
  </si>
  <si>
    <r>
      <t xml:space="preserve">Stack Position
</t>
    </r>
    <r>
      <rPr>
        <b/>
        <sz val="6"/>
        <color theme="0" tint="-0.499984740745262"/>
        <rFont val="Century Gothic"/>
        <family val="2"/>
      </rPr>
      <t>(Select)</t>
    </r>
  </si>
  <si>
    <r>
      <t xml:space="preserve">Fixing Type
</t>
    </r>
    <r>
      <rPr>
        <b/>
        <sz val="6"/>
        <color theme="0" tint="-0.499984740745262"/>
        <rFont val="Century Gothic"/>
        <family val="2"/>
      </rPr>
      <t>(Select)</t>
    </r>
  </si>
  <si>
    <r>
      <t xml:space="preserve">Hold Down
</t>
    </r>
    <r>
      <rPr>
        <b/>
        <sz val="6"/>
        <color theme="0" tint="-0.499984740745262"/>
        <rFont val="Century Gothic"/>
        <family val="2"/>
      </rPr>
      <t>(Select)</t>
    </r>
  </si>
  <si>
    <r>
      <t xml:space="preserve">Control Option
</t>
    </r>
    <r>
      <rPr>
        <b/>
        <sz val="6"/>
        <color theme="0" tint="-0.499984740745262"/>
        <rFont val="Century Gothic"/>
        <family val="2"/>
      </rPr>
      <t>(Select)</t>
    </r>
  </si>
  <si>
    <r>
      <t xml:space="preserve">Quantity
</t>
    </r>
    <r>
      <rPr>
        <b/>
        <sz val="6"/>
        <color theme="0" tint="-0.499984740745262"/>
        <rFont val="Century Gothic"/>
        <family val="2"/>
      </rPr>
      <t>(Enter)</t>
    </r>
  </si>
  <si>
    <r>
      <t xml:space="preserve">Shape Orientation
</t>
    </r>
    <r>
      <rPr>
        <b/>
        <sz val="6"/>
        <color theme="0" tint="-0.499984740745262"/>
        <rFont val="Century Gothic"/>
        <family val="2"/>
      </rPr>
      <t>(Select)</t>
    </r>
  </si>
  <si>
    <t>ANT</t>
  </si>
  <si>
    <t>Articulating Handle</t>
  </si>
  <si>
    <t>Recess dimensions will have 10mm deducted from the width</t>
  </si>
  <si>
    <r>
      <t xml:space="preserve">Blind Location (Optional)
</t>
    </r>
    <r>
      <rPr>
        <b/>
        <sz val="6"/>
        <color theme="0" tint="-0.499984740745262"/>
        <rFont val="Century Gothic"/>
        <family val="2"/>
      </rPr>
      <t>(Enter)</t>
    </r>
  </si>
  <si>
    <t>Project Reference</t>
  </si>
  <si>
    <t>Manual input</t>
  </si>
  <si>
    <t>Enter 
Shaping Factor</t>
  </si>
  <si>
    <t>Date</t>
  </si>
  <si>
    <t>Customer Name</t>
  </si>
  <si>
    <t>Customer Email</t>
  </si>
  <si>
    <t>Customer Tel. Number</t>
  </si>
  <si>
    <t>Customer Address</t>
  </si>
  <si>
    <t>Articulating Colour Handle</t>
  </si>
  <si>
    <t>ACH</t>
  </si>
  <si>
    <t>Anthracite</t>
  </si>
  <si>
    <t>Formatted Cell</t>
  </si>
  <si>
    <t>Oscura Luna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</si>
</sst>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17" x14ac:knownFonts="1">
    <font>
      <sz val="11"/>
      <color theme="1"/>
      <name val="Calibri"/>
      <family val="2"/>
      <scheme val="minor"/>
    </font>
    <font>
      <b/>
      <sz val="10"/>
      <color theme="1"/>
      <name val="Century Gothic"/>
      <family val="2"/>
    </font>
    <font>
      <sz val="10"/>
      <color theme="1"/>
      <name val="Century Gothic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rgb="FFFF0000"/>
      <name val="Calibri"/>
      <family val="2"/>
      <scheme val="minor"/>
    </font>
    <font>
      <b/>
      <sz val="8"/>
      <color theme="1"/>
      <name val="Century Gothic"/>
      <family val="2"/>
    </font>
    <font>
      <sz val="8"/>
      <color theme="1"/>
      <name val="Century Gothic"/>
      <family val="2"/>
    </font>
    <font>
      <b/>
      <sz val="18"/>
      <color theme="1"/>
      <name val="Century Gothic"/>
      <family val="2"/>
    </font>
    <font>
      <sz val="11"/>
      <color theme="1"/>
      <name val="Century Gothic"/>
      <family val="2"/>
    </font>
    <font>
      <b/>
      <sz val="14"/>
      <color theme="1"/>
      <name val="Century Gothic"/>
      <family val="2"/>
    </font>
    <font>
      <b/>
      <sz val="6"/>
      <color theme="0" tint="-0.499984740745262"/>
      <name val="Century Gothic"/>
      <family val="2"/>
    </font>
    <font>
      <sz val="12"/>
      <color theme="1"/>
      <name val="Century Gothic"/>
      <family val="2"/>
    </font>
    <font>
      <sz val="8"/>
      <name val="Century Gothic"/>
      <family val="2"/>
    </font>
    <font>
      <sz val="7"/>
      <color theme="1"/>
      <name val="Century Gothic"/>
      <family val="2"/>
    </font>
    <font>
      <sz val="9"/>
      <color theme="1"/>
      <name val="Century Gothic"/>
      <family val="2"/>
    </font>
    <font>
      <b/>
      <sz val="9"/>
      <color theme="1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6" fillId="0" borderId="3" xfId="0" applyFont="1" applyBorder="1" applyAlignment="1" applyProtection="1"/>
    <xf numFmtId="0" fontId="6" fillId="0" borderId="9" xfId="0" applyFont="1" applyBorder="1" applyAlignment="1" applyProtection="1"/>
    <xf numFmtId="0" fontId="6" fillId="0" borderId="4" xfId="0" applyFont="1" applyBorder="1" applyAlignment="1" applyProtection="1"/>
    <xf numFmtId="0" fontId="6" fillId="2" borderId="1" xfId="0" applyFont="1" applyFill="1" applyBorder="1" applyAlignment="1" applyProtection="1">
      <alignment horizontal="center"/>
    </xf>
    <xf numFmtId="0" fontId="6" fillId="0" borderId="1" xfId="0" applyFont="1" applyBorder="1" applyAlignment="1" applyProtection="1">
      <alignment horizontal="center"/>
    </xf>
    <xf numFmtId="0" fontId="6" fillId="0" borderId="0" xfId="0" applyFont="1" applyBorder="1" applyAlignment="1" applyProtection="1"/>
    <xf numFmtId="0" fontId="2" fillId="0" borderId="1" xfId="0" applyFont="1" applyBorder="1" applyAlignment="1" applyProtection="1">
      <alignment horizontal="center"/>
    </xf>
    <xf numFmtId="0" fontId="7" fillId="0" borderId="0" xfId="0" applyFont="1" applyBorder="1" applyAlignment="1" applyProtection="1"/>
    <xf numFmtId="0" fontId="2" fillId="0" borderId="1" xfId="0" applyFont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0" fillId="0" borderId="0" xfId="0" applyProtection="1"/>
    <xf numFmtId="0" fontId="8" fillId="0" borderId="0" xfId="0" applyFont="1" applyBorder="1" applyProtection="1"/>
    <xf numFmtId="0" fontId="9" fillId="0" borderId="0" xfId="0" applyFont="1" applyBorder="1" applyProtection="1"/>
    <xf numFmtId="0" fontId="9" fillId="0" borderId="0" xfId="0" applyFont="1" applyProtection="1"/>
    <xf numFmtId="0" fontId="9" fillId="0" borderId="0" xfId="0" applyFont="1" applyAlignment="1" applyProtection="1">
      <alignment horizontal="center"/>
    </xf>
    <xf numFmtId="0" fontId="10" fillId="0" borderId="2" xfId="0" applyFont="1" applyBorder="1" applyProtection="1"/>
    <xf numFmtId="0" fontId="9" fillId="0" borderId="2" xfId="0" applyFont="1" applyBorder="1" applyProtection="1"/>
    <xf numFmtId="0" fontId="6" fillId="0" borderId="1" xfId="0" applyFont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 applyProtection="1">
      <alignment horizontal="center" vertical="center"/>
      <protection locked="0"/>
    </xf>
    <xf numFmtId="0" fontId="7" fillId="0" borderId="1" xfId="0" applyFont="1" applyFill="1" applyBorder="1" applyAlignment="1" applyProtection="1">
      <alignment horizontal="center" vertical="center" wrapText="1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12" fillId="0" borderId="0" xfId="0" applyFont="1" applyProtection="1"/>
    <xf numFmtId="0" fontId="7" fillId="0" borderId="0" xfId="0" applyFont="1" applyProtection="1"/>
    <xf numFmtId="0" fontId="6" fillId="0" borderId="0" xfId="0" applyFont="1" applyAlignment="1" applyProtection="1">
      <alignment horizontal="right"/>
    </xf>
    <xf numFmtId="0" fontId="7" fillId="0" borderId="0" xfId="0" applyFont="1" applyBorder="1" applyProtection="1"/>
    <xf numFmtId="0" fontId="6" fillId="0" borderId="0" xfId="0" applyFont="1" applyBorder="1" applyAlignment="1" applyProtection="1">
      <alignment horizontal="right"/>
    </xf>
    <xf numFmtId="0" fontId="6" fillId="0" borderId="0" xfId="0" applyFont="1" applyBorder="1" applyProtection="1"/>
    <xf numFmtId="0" fontId="14" fillId="0" borderId="0" xfId="0" applyFont="1" applyBorder="1" applyAlignment="1" applyProtection="1">
      <alignment horizontal="center" vertical="center" wrapText="1"/>
    </xf>
    <xf numFmtId="0" fontId="15" fillId="0" borderId="0" xfId="0" applyFont="1" applyAlignment="1" applyProtection="1">
      <alignment horizontal="center"/>
    </xf>
    <xf numFmtId="0" fontId="16" fillId="0" borderId="1" xfId="0" applyFont="1" applyBorder="1" applyAlignment="1" applyProtection="1">
      <alignment horizontal="center" vertical="center" wrapText="1"/>
    </xf>
    <xf numFmtId="0" fontId="15" fillId="0" borderId="1" xfId="0" applyFont="1" applyBorder="1" applyAlignment="1" applyProtection="1">
      <alignment horizontal="center"/>
    </xf>
    <xf numFmtId="0" fontId="6" fillId="0" borderId="10" xfId="0" applyFont="1" applyBorder="1" applyAlignment="1" applyProtection="1">
      <alignment horizontal="center" vertical="center" wrapText="1"/>
      <protection locked="0"/>
    </xf>
    <xf numFmtId="164" fontId="9" fillId="0" borderId="0" xfId="0" applyNumberFormat="1" applyFont="1" applyProtection="1"/>
    <xf numFmtId="164" fontId="9" fillId="0" borderId="0" xfId="0" applyNumberFormat="1" applyFont="1" applyBorder="1" applyProtection="1"/>
    <xf numFmtId="164" fontId="9" fillId="0" borderId="2" xfId="0" applyNumberFormat="1" applyFont="1" applyBorder="1" applyProtection="1"/>
    <xf numFmtId="164" fontId="6" fillId="0" borderId="1" xfId="0" applyNumberFormat="1" applyFont="1" applyBorder="1" applyAlignment="1" applyProtection="1">
      <alignment horizontal="center" vertical="center" wrapText="1"/>
    </xf>
    <xf numFmtId="164" fontId="7" fillId="0" borderId="1" xfId="0" quotePrefix="1" applyNumberFormat="1" applyFont="1" applyFill="1" applyBorder="1" applyAlignment="1" applyProtection="1">
      <alignment horizontal="center" vertical="center"/>
      <protection locked="0"/>
    </xf>
    <xf numFmtId="164" fontId="7" fillId="0" borderId="0" xfId="0" applyNumberFormat="1" applyFont="1" applyProtection="1"/>
    <xf numFmtId="164" fontId="6" fillId="0" borderId="9" xfId="0" applyNumberFormat="1" applyFont="1" applyBorder="1" applyAlignment="1" applyProtection="1"/>
    <xf numFmtId="0" fontId="7" fillId="0" borderId="0" xfId="0" applyFont="1" applyAlignment="1" applyProtection="1">
      <alignment horizontal="center" vertical="center"/>
      <protection locked="0"/>
    </xf>
    <xf numFmtId="0" fontId="7" fillId="0" borderId="0" xfId="0" applyFont="1" applyProtection="1">
      <protection locked="0"/>
    </xf>
    <xf numFmtId="164" fontId="1" fillId="0" borderId="0" xfId="0" applyNumberFormat="1" applyFont="1" applyBorder="1" applyAlignment="1" applyProtection="1">
      <alignment horizontal="center" vertical="center"/>
    </xf>
    <xf numFmtId="164" fontId="2" fillId="0" borderId="0" xfId="0" applyNumberFormat="1" applyFont="1" applyBorder="1" applyAlignment="1" applyProtection="1">
      <alignment horizontal="center" vertical="center"/>
    </xf>
    <xf numFmtId="164" fontId="0" fillId="0" borderId="0" xfId="0" applyNumberFormat="1" applyProtection="1"/>
    <xf numFmtId="0" fontId="16" fillId="0" borderId="0" xfId="0" applyFont="1" applyAlignment="1" applyProtection="1">
      <alignment horizontal="center"/>
    </xf>
    <xf numFmtId="0" fontId="6" fillId="0" borderId="0" xfId="0" applyFont="1" applyAlignment="1" applyProtection="1">
      <alignment horizontal="center"/>
    </xf>
    <xf numFmtId="0" fontId="16" fillId="0" borderId="0" xfId="0" applyFont="1" applyAlignment="1" applyProtection="1">
      <alignment horizontal="center" vertical="center" wrapText="1"/>
    </xf>
    <xf numFmtId="0" fontId="15" fillId="0" borderId="0" xfId="0" applyFont="1" applyProtection="1"/>
    <xf numFmtId="0" fontId="6" fillId="0" borderId="0" xfId="0" applyFont="1" applyAlignment="1" applyProtection="1">
      <alignment vertical="center"/>
    </xf>
    <xf numFmtId="0" fontId="13" fillId="0" borderId="0" xfId="0" applyFont="1" applyBorder="1" applyAlignment="1" applyProtection="1"/>
    <xf numFmtId="0" fontId="7" fillId="0" borderId="0" xfId="0" applyFont="1" applyAlignment="1" applyProtection="1">
      <alignment horizontal="right" vertical="top"/>
    </xf>
    <xf numFmtId="0" fontId="7" fillId="0" borderId="0" xfId="0" applyFont="1" applyAlignment="1" applyProtection="1">
      <alignment horizontal="center"/>
    </xf>
    <xf numFmtId="0" fontId="6" fillId="0" borderId="2" xfId="0" applyFont="1" applyBorder="1" applyProtection="1"/>
    <xf numFmtId="0" fontId="6" fillId="0" borderId="0" xfId="0" applyFont="1" applyProtection="1"/>
    <xf numFmtId="0" fontId="6" fillId="0" borderId="0" xfId="0" applyFont="1" applyBorder="1" applyAlignment="1" applyProtection="1">
      <alignment vertical="top" wrapText="1"/>
    </xf>
    <xf numFmtId="0" fontId="7" fillId="0" borderId="5" xfId="0" applyFont="1" applyBorder="1" applyAlignment="1" applyProtection="1">
      <alignment horizontal="center"/>
    </xf>
    <xf numFmtId="0" fontId="7" fillId="0" borderId="0" xfId="0" applyFont="1" applyBorder="1" applyAlignment="1" applyProtection="1">
      <alignment horizontal="center"/>
    </xf>
    <xf numFmtId="0" fontId="7" fillId="0" borderId="6" xfId="0" applyFont="1" applyBorder="1" applyAlignment="1" applyProtection="1">
      <alignment horizontal="center"/>
    </xf>
    <xf numFmtId="0" fontId="7" fillId="0" borderId="7" xfId="0" applyFont="1" applyBorder="1" applyAlignment="1" applyProtection="1">
      <alignment horizontal="center"/>
    </xf>
    <xf numFmtId="0" fontId="7" fillId="0" borderId="2" xfId="0" applyFont="1" applyBorder="1" applyAlignment="1" applyProtection="1">
      <alignment horizontal="center"/>
    </xf>
    <xf numFmtId="0" fontId="7" fillId="0" borderId="8" xfId="0" applyFont="1" applyBorder="1" applyAlignment="1" applyProtection="1">
      <alignment horizontal="center"/>
    </xf>
    <xf numFmtId="0" fontId="2" fillId="0" borderId="5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0" fontId="2" fillId="0" borderId="6" xfId="0" applyFont="1" applyBorder="1" applyAlignment="1" applyProtection="1">
      <alignment horizontal="center"/>
    </xf>
    <xf numFmtId="0" fontId="2" fillId="0" borderId="7" xfId="0" applyFont="1" applyBorder="1" applyAlignment="1" applyProtection="1">
      <alignment horizontal="center"/>
    </xf>
    <xf numFmtId="0" fontId="2" fillId="0" borderId="2" xfId="0" applyFont="1" applyBorder="1" applyAlignment="1" applyProtection="1">
      <alignment horizontal="center"/>
    </xf>
    <xf numFmtId="0" fontId="2" fillId="0" borderId="8" xfId="0" applyFont="1" applyBorder="1" applyAlignment="1" applyProtection="1">
      <alignment horizontal="center"/>
    </xf>
    <xf numFmtId="0" fontId="14" fillId="0" borderId="0" xfId="0" applyFont="1" applyBorder="1" applyAlignment="1" applyProtection="1">
      <alignment horizontal="center" vertical="center" wrapText="1"/>
    </xf>
    <xf numFmtId="0" fontId="6" fillId="0" borderId="5" xfId="0" applyFont="1" applyFill="1" applyBorder="1" applyAlignment="1" applyProtection="1">
      <alignment horizontal="center"/>
    </xf>
    <xf numFmtId="0" fontId="6" fillId="0" borderId="0" xfId="0" applyFont="1" applyFill="1" applyBorder="1" applyAlignment="1" applyProtection="1">
      <alignment horizontal="center"/>
    </xf>
    <xf numFmtId="0" fontId="6" fillId="0" borderId="6" xfId="0" applyFont="1" applyFill="1" applyBorder="1" applyAlignment="1" applyProtection="1">
      <alignment horizontal="center"/>
    </xf>
    <xf numFmtId="0" fontId="6" fillId="0" borderId="7" xfId="0" applyFont="1" applyFill="1" applyBorder="1" applyAlignment="1" applyProtection="1">
      <alignment horizontal="center"/>
    </xf>
    <xf numFmtId="0" fontId="6" fillId="0" borderId="2" xfId="0" applyFont="1" applyFill="1" applyBorder="1" applyAlignment="1" applyProtection="1">
      <alignment horizontal="center"/>
    </xf>
    <xf numFmtId="0" fontId="6" fillId="0" borderId="8" xfId="0" applyFont="1" applyFill="1" applyBorder="1" applyAlignment="1" applyProtection="1">
      <alignment horizontal="center"/>
    </xf>
    <xf numFmtId="0" fontId="7" fillId="0" borderId="2" xfId="0" applyFont="1" applyBorder="1" applyAlignment="1" applyProtection="1">
      <alignment horizontal="center" vertical="center"/>
      <protection locked="0"/>
    </xf>
    <xf numFmtId="0" fontId="16" fillId="0" borderId="3" xfId="0" applyFont="1" applyBorder="1" applyAlignment="1" applyProtection="1">
      <alignment horizontal="left" vertical="top" wrapText="1"/>
      <protection locked="0"/>
    </xf>
    <xf numFmtId="0" fontId="16" fillId="0" borderId="9" xfId="0" applyFont="1" applyBorder="1" applyAlignment="1" applyProtection="1">
      <alignment horizontal="left" vertical="top" wrapText="1"/>
      <protection locked="0"/>
    </xf>
    <xf numFmtId="0" fontId="16" fillId="0" borderId="4" xfId="0" applyFont="1" applyBorder="1" applyAlignment="1" applyProtection="1">
      <alignment horizontal="left" vertical="top" wrapText="1"/>
      <protection locked="0"/>
    </xf>
    <xf numFmtId="0" fontId="16" fillId="0" borderId="5" xfId="0" applyFont="1" applyBorder="1" applyAlignment="1" applyProtection="1">
      <alignment horizontal="left" vertical="top" wrapText="1"/>
      <protection locked="0"/>
    </xf>
    <xf numFmtId="0" fontId="16" fillId="0" borderId="0" xfId="0" applyFont="1" applyAlignment="1" applyProtection="1">
      <alignment horizontal="left" vertical="top" wrapText="1"/>
      <protection locked="0"/>
    </xf>
    <xf numFmtId="0" fontId="16" fillId="0" borderId="6" xfId="0" applyFont="1" applyBorder="1" applyAlignment="1" applyProtection="1">
      <alignment horizontal="left" vertical="top" wrapText="1"/>
      <protection locked="0"/>
    </xf>
    <xf numFmtId="0" fontId="16" fillId="0" borderId="7" xfId="0" applyFont="1" applyBorder="1" applyAlignment="1" applyProtection="1">
      <alignment horizontal="left" vertical="top" wrapText="1"/>
      <protection locked="0"/>
    </xf>
    <xf numFmtId="0" fontId="16" fillId="0" borderId="2" xfId="0" applyFont="1" applyBorder="1" applyAlignment="1" applyProtection="1">
      <alignment horizontal="left" vertical="top" wrapText="1"/>
      <protection locked="0"/>
    </xf>
    <xf numFmtId="0" fontId="16" fillId="0" borderId="8" xfId="0" applyFont="1" applyBorder="1" applyAlignment="1" applyProtection="1">
      <alignment horizontal="left" vertical="top" wrapText="1"/>
      <protection locked="0"/>
    </xf>
    <xf numFmtId="16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4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440055</xdr:colOff>
      <xdr:row>0</xdr:row>
      <xdr:rowOff>167640</xdr:rowOff>
    </xdr:from>
    <xdr:to>
      <xdr:col>14</xdr:col>
      <xdr:colOff>1013</xdr:colOff>
      <xdr:row>3</xdr:row>
      <xdr:rowOff>136166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23D0989-FB7B-400C-96B6-858F9652536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781" t="11755" b="13042"/>
        <a:stretch/>
      </xdr:blipFill>
      <xdr:spPr>
        <a:xfrm>
          <a:off x="8279130" y="167640"/>
          <a:ext cx="1808858" cy="640991"/>
        </a:xfrm>
        <a:prstGeom prst="rect">
          <a:avLst/>
        </a:prstGeom>
      </xdr:spPr>
    </xdr:pic>
    <xdr:clientData/>
  </xdr:twoCellAnchor>
  <xdr:twoCellAnchor editAs="oneCell">
    <xdr:from>
      <xdr:col>0</xdr:col>
      <xdr:colOff>209550</xdr:colOff>
      <xdr:row>10</xdr:row>
      <xdr:rowOff>43815</xdr:rowOff>
    </xdr:from>
    <xdr:to>
      <xdr:col>2</xdr:col>
      <xdr:colOff>552413</xdr:colOff>
      <xdr:row>15</xdr:row>
      <xdr:rowOff>99059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792B1DC4-374E-47BF-85E7-0E3C0EA6DD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09550" y="2539365"/>
          <a:ext cx="1430618" cy="1007744"/>
        </a:xfrm>
        <a:prstGeom prst="rect">
          <a:avLst/>
        </a:prstGeom>
      </xdr:spPr>
    </xdr:pic>
    <xdr:clientData/>
  </xdr:twoCellAnchor>
  <xdr:twoCellAnchor editAs="oneCell">
    <xdr:from>
      <xdr:col>5</xdr:col>
      <xdr:colOff>148591</xdr:colOff>
      <xdr:row>10</xdr:row>
      <xdr:rowOff>60959</xdr:rowOff>
    </xdr:from>
    <xdr:to>
      <xdr:col>7</xdr:col>
      <xdr:colOff>441683</xdr:colOff>
      <xdr:row>15</xdr:row>
      <xdr:rowOff>133349</xdr:rowOff>
    </xdr:to>
    <xdr:pic>
      <xdr:nvPicPr>
        <xdr:cNvPr id="28" name="Picture 27">
          <a:extLst>
            <a:ext uri="{FF2B5EF4-FFF2-40B4-BE49-F238E27FC236}">
              <a16:creationId xmlns:a16="http://schemas.microsoft.com/office/drawing/2014/main" id="{D2368BFD-21A5-4D28-9C14-2E8775361A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263266" y="2556509"/>
          <a:ext cx="1508482" cy="1038225"/>
        </a:xfrm>
        <a:prstGeom prst="rect">
          <a:avLst/>
        </a:prstGeom>
      </xdr:spPr>
    </xdr:pic>
    <xdr:clientData/>
  </xdr:twoCellAnchor>
  <xdr:twoCellAnchor editAs="oneCell">
    <xdr:from>
      <xdr:col>0</xdr:col>
      <xdr:colOff>200025</xdr:colOff>
      <xdr:row>21</xdr:row>
      <xdr:rowOff>57150</xdr:rowOff>
    </xdr:from>
    <xdr:to>
      <xdr:col>2</xdr:col>
      <xdr:colOff>550508</xdr:colOff>
      <xdr:row>26</xdr:row>
      <xdr:rowOff>93344</xdr:rowOff>
    </xdr:to>
    <xdr:pic>
      <xdr:nvPicPr>
        <xdr:cNvPr id="29" name="Picture 28">
          <a:extLst>
            <a:ext uri="{FF2B5EF4-FFF2-40B4-BE49-F238E27FC236}">
              <a16:creationId xmlns:a16="http://schemas.microsoft.com/office/drawing/2014/main" id="{41099B72-D8D9-4F49-83DE-3CCFBB4AF8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00025" y="4714875"/>
          <a:ext cx="1426808" cy="979169"/>
        </a:xfrm>
        <a:prstGeom prst="rect">
          <a:avLst/>
        </a:prstGeom>
      </xdr:spPr>
    </xdr:pic>
    <xdr:clientData/>
  </xdr:twoCellAnchor>
  <xdr:twoCellAnchor editAs="oneCell">
    <xdr:from>
      <xdr:col>5</xdr:col>
      <xdr:colOff>154306</xdr:colOff>
      <xdr:row>21</xdr:row>
      <xdr:rowOff>60959</xdr:rowOff>
    </xdr:from>
    <xdr:to>
      <xdr:col>7</xdr:col>
      <xdr:colOff>437873</xdr:colOff>
      <xdr:row>26</xdr:row>
      <xdr:rowOff>150494</xdr:rowOff>
    </xdr:to>
    <xdr:pic>
      <xdr:nvPicPr>
        <xdr:cNvPr id="30" name="Picture 29">
          <a:extLst>
            <a:ext uri="{FF2B5EF4-FFF2-40B4-BE49-F238E27FC236}">
              <a16:creationId xmlns:a16="http://schemas.microsoft.com/office/drawing/2014/main" id="{9E380A79-3AED-4F09-9691-1AE0899C02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268981" y="4718684"/>
          <a:ext cx="1495147" cy="10420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3019B2-94E4-4E61-92A2-4A82B2335BB7}">
  <sheetPr>
    <pageSetUpPr fitToPage="1"/>
  </sheetPr>
  <dimension ref="A2:R31"/>
  <sheetViews>
    <sheetView showGridLines="0" tabSelected="1" zoomScaleNormal="100" workbookViewId="0">
      <pane ySplit="5" topLeftCell="A6" activePane="bottomLeft" state="frozen"/>
      <selection pane="bottomLeft" activeCell="L6" sqref="L6"/>
    </sheetView>
  </sheetViews>
  <sheetFormatPr defaultColWidth="8.88671875" defaultRowHeight="14.4" x14ac:dyDescent="0.3"/>
  <cols>
    <col min="1" max="1" width="4.109375" style="18" bestFit="1" customWidth="1"/>
    <col min="2" max="2" width="11.5546875" style="18" bestFit="1" customWidth="1"/>
    <col min="3" max="3" width="10.33203125" style="18" bestFit="1" customWidth="1"/>
    <col min="4" max="5" width="9.6640625" style="18" customWidth="1"/>
    <col min="6" max="6" width="9.5546875" style="18" customWidth="1"/>
    <col min="7" max="7" width="8.109375" style="39" customWidth="1"/>
    <col min="8" max="8" width="9.33203125" style="18" customWidth="1"/>
    <col min="9" max="9" width="11.33203125" style="18" customWidth="1"/>
    <col min="10" max="10" width="7.5546875" style="18" customWidth="1"/>
    <col min="11" max="11" width="8.33203125" style="18" bestFit="1" customWidth="1"/>
    <col min="12" max="12" width="21" style="18" bestFit="1" customWidth="1"/>
    <col min="13" max="13" width="6.88671875" style="18" bestFit="1" customWidth="1"/>
    <col min="14" max="14" width="25.77734375" style="18" customWidth="1"/>
    <col min="15" max="15" width="3.6640625" style="18" customWidth="1"/>
    <col min="16" max="16" width="45.77734375" style="35" hidden="1" customWidth="1"/>
    <col min="17" max="17" width="3.77734375" style="18" hidden="1" customWidth="1"/>
    <col min="18" max="18" width="8.88671875" style="18" hidden="1" customWidth="1"/>
    <col min="19" max="16384" width="8.88671875" style="18"/>
  </cols>
  <sheetData>
    <row r="2" spans="1:18" ht="15" thickBot="1" x14ac:dyDescent="0.35">
      <c r="L2" s="52" t="s">
        <v>115</v>
      </c>
    </row>
    <row r="3" spans="1:18" ht="24" thickBot="1" x14ac:dyDescent="0.45">
      <c r="A3" s="16" t="s">
        <v>0</v>
      </c>
      <c r="B3" s="17"/>
      <c r="C3" s="17"/>
      <c r="D3" s="17"/>
      <c r="E3" s="17"/>
      <c r="F3" s="17"/>
      <c r="G3" s="40"/>
      <c r="H3" s="17"/>
      <c r="I3" s="17"/>
      <c r="J3" s="17"/>
      <c r="K3" s="17"/>
      <c r="L3" s="38"/>
      <c r="M3" s="17"/>
      <c r="N3" s="17"/>
      <c r="P3" s="51" t="s">
        <v>126</v>
      </c>
      <c r="R3" s="53" t="s">
        <v>116</v>
      </c>
    </row>
    <row r="4" spans="1:18" ht="17.399999999999999" x14ac:dyDescent="0.3">
      <c r="A4" s="20" t="s">
        <v>1</v>
      </c>
      <c r="B4" s="21"/>
      <c r="C4" s="21"/>
      <c r="D4" s="21"/>
      <c r="E4" s="21"/>
      <c r="F4" s="21"/>
      <c r="G4" s="41"/>
      <c r="H4" s="21"/>
      <c r="I4" s="21"/>
      <c r="J4" s="21"/>
      <c r="K4" s="21"/>
      <c r="L4" s="21"/>
      <c r="M4" s="21"/>
      <c r="N4" s="17"/>
      <c r="R4" s="54"/>
    </row>
    <row r="5" spans="1:18" ht="36" customHeight="1" x14ac:dyDescent="0.25">
      <c r="A5" s="22" t="s">
        <v>2</v>
      </c>
      <c r="B5" s="22" t="s">
        <v>99</v>
      </c>
      <c r="C5" s="22" t="s">
        <v>110</v>
      </c>
      <c r="D5" s="22" t="s">
        <v>100</v>
      </c>
      <c r="E5" s="22" t="s">
        <v>101</v>
      </c>
      <c r="F5" s="22" t="s">
        <v>102</v>
      </c>
      <c r="G5" s="42" t="s">
        <v>103</v>
      </c>
      <c r="H5" s="22" t="s">
        <v>104</v>
      </c>
      <c r="I5" s="22" t="s">
        <v>105</v>
      </c>
      <c r="J5" s="22" t="s">
        <v>106</v>
      </c>
      <c r="K5" s="22" t="s">
        <v>107</v>
      </c>
      <c r="L5" s="22" t="s">
        <v>108</v>
      </c>
      <c r="M5" s="22" t="s">
        <v>109</v>
      </c>
      <c r="N5" s="22" t="s">
        <v>114</v>
      </c>
      <c r="P5" s="36" t="s">
        <v>3</v>
      </c>
      <c r="R5" s="36" t="s">
        <v>117</v>
      </c>
    </row>
    <row r="6" spans="1:18" s="28" customFormat="1" ht="21.6" customHeight="1" x14ac:dyDescent="0.3">
      <c r="A6" s="23">
        <v>1</v>
      </c>
      <c r="B6" s="24"/>
      <c r="C6" s="24"/>
      <c r="D6" s="25" t="s">
        <v>98</v>
      </c>
      <c r="E6" s="25" t="s">
        <v>98</v>
      </c>
      <c r="F6" s="26"/>
      <c r="G6" s="43"/>
      <c r="H6" s="27"/>
      <c r="I6" s="26"/>
      <c r="J6" s="27"/>
      <c r="K6" s="27"/>
      <c r="L6" s="27"/>
      <c r="M6" s="27"/>
      <c r="N6" s="27"/>
      <c r="P6" s="37" t="str">
        <f>IFERROR(CONCATENATE(VLOOKUP(B6,'Product Code'!$B$4:$C$11,2),"-",IF(B6="recess",+D6-10,D6),"-",+E6,"-",VLOOKUP('Enquiry Form '!F6,'Product Code'!$D$5:$E$11,2),"-",G6,"-",VLOOKUP(H6,'Product Code'!$G$5:$H$11,2),"-",VLOOKUP(I6,'Product Code'!$J$5:$K$11,2),"-",VLOOKUP(J6,'Product Code'!$M$5:$N$11,2),"-",VLOOKUP(K6,'Product Code'!$P$5:$Q$11,2),"-",VLOOKUP(L6,'Product Code'!$S$4:$T$11,2),"-",R6),"-")</f>
        <v>-</v>
      </c>
      <c r="R6" s="37"/>
    </row>
    <row r="7" spans="1:18" s="28" customFormat="1" ht="21.6" customHeight="1" x14ac:dyDescent="0.3">
      <c r="A7" s="23">
        <f>+A6+1</f>
        <v>2</v>
      </c>
      <c r="B7" s="24"/>
      <c r="C7" s="24"/>
      <c r="D7" s="25" t="s">
        <v>98</v>
      </c>
      <c r="E7" s="25" t="s">
        <v>98</v>
      </c>
      <c r="F7" s="26"/>
      <c r="G7" s="43"/>
      <c r="H7" s="27"/>
      <c r="I7" s="26"/>
      <c r="J7" s="27"/>
      <c r="K7" s="27"/>
      <c r="L7" s="27"/>
      <c r="M7" s="27"/>
      <c r="N7" s="27"/>
      <c r="P7" s="37" t="str">
        <f>IFERROR(CONCATENATE(VLOOKUP(B7,'Product Code'!$B$4:$C$11,2),"-",IF(B7="recess",+D7-10,D7),"-",+E7,"-",VLOOKUP('Enquiry Form '!F7,'Product Code'!$D$5:$E$11,2),"-",G7,"-",VLOOKUP(H7,'Product Code'!$G$5:$H$11,2),"-",VLOOKUP(I7,'Product Code'!$J$5:$K$11,2),"-",VLOOKUP(J7,'Product Code'!$M$5:$N$11,2),"-",VLOOKUP(K7,'Product Code'!$P$5:$Q$11,2),"-",VLOOKUP(L7,'Product Code'!$S$4:$T$11,2),"-",R7),"-")</f>
        <v>-</v>
      </c>
      <c r="R7" s="37"/>
    </row>
    <row r="8" spans="1:18" ht="15.6" customHeight="1" x14ac:dyDescent="0.3">
      <c r="A8" s="55" t="s">
        <v>113</v>
      </c>
      <c r="B8" s="29"/>
      <c r="C8" s="29"/>
      <c r="D8" s="29"/>
      <c r="E8" s="29"/>
      <c r="F8" s="29"/>
      <c r="G8" s="44"/>
      <c r="I8" s="30"/>
      <c r="J8" s="31"/>
      <c r="K8" s="31"/>
      <c r="L8" s="29"/>
    </row>
    <row r="9" spans="1:18" ht="15" customHeight="1" x14ac:dyDescent="0.3">
      <c r="A9" s="4" t="s">
        <v>9</v>
      </c>
      <c r="B9" s="5"/>
      <c r="C9" s="6"/>
      <c r="D9" s="7" t="str">
        <f>IF($C$6&gt;0,$C$6," ")</f>
        <v xml:space="preserve"> </v>
      </c>
      <c r="E9" s="8" t="s">
        <v>10</v>
      </c>
      <c r="F9" s="5"/>
      <c r="G9" s="45"/>
      <c r="H9" s="6"/>
      <c r="I9" s="9"/>
      <c r="J9" s="32"/>
      <c r="K9" s="11"/>
      <c r="L9" s="30" t="s">
        <v>118</v>
      </c>
      <c r="M9" s="81"/>
      <c r="N9" s="81"/>
    </row>
    <row r="10" spans="1:18" ht="15" customHeight="1" x14ac:dyDescent="0.3">
      <c r="A10" s="75"/>
      <c r="B10" s="76"/>
      <c r="C10" s="77"/>
      <c r="D10" s="10" t="s">
        <v>11</v>
      </c>
      <c r="E10" s="12"/>
      <c r="F10" s="68"/>
      <c r="G10" s="69"/>
      <c r="H10" s="70"/>
      <c r="I10" s="11"/>
      <c r="J10" s="32"/>
      <c r="K10" s="56"/>
      <c r="L10" s="30" t="s">
        <v>119</v>
      </c>
      <c r="M10" s="81"/>
      <c r="N10" s="81"/>
    </row>
    <row r="11" spans="1:18" ht="15" customHeight="1" x14ac:dyDescent="0.3">
      <c r="A11" s="75"/>
      <c r="B11" s="76"/>
      <c r="C11" s="77"/>
      <c r="D11" s="10" t="s">
        <v>12</v>
      </c>
      <c r="E11" s="12"/>
      <c r="F11" s="68"/>
      <c r="G11" s="69"/>
      <c r="H11" s="70"/>
      <c r="I11" s="11"/>
      <c r="J11" s="32"/>
      <c r="K11" s="11"/>
      <c r="L11" s="30" t="s">
        <v>120</v>
      </c>
      <c r="M11" s="81"/>
      <c r="N11" s="81"/>
    </row>
    <row r="12" spans="1:18" ht="15" customHeight="1" x14ac:dyDescent="0.3">
      <c r="A12" s="75"/>
      <c r="B12" s="76"/>
      <c r="C12" s="77"/>
      <c r="D12" s="10" t="s">
        <v>13</v>
      </c>
      <c r="E12" s="12"/>
      <c r="F12" s="68"/>
      <c r="G12" s="69"/>
      <c r="H12" s="70"/>
      <c r="I12" s="11"/>
      <c r="J12" s="32"/>
      <c r="K12" s="11"/>
      <c r="L12" s="30" t="s">
        <v>121</v>
      </c>
      <c r="M12" s="81"/>
      <c r="N12" s="81"/>
    </row>
    <row r="13" spans="1:18" ht="15" customHeight="1" x14ac:dyDescent="0.3">
      <c r="A13" s="75"/>
      <c r="B13" s="76"/>
      <c r="C13" s="77"/>
      <c r="D13" s="10" t="s">
        <v>14</v>
      </c>
      <c r="E13" s="12"/>
      <c r="F13" s="68"/>
      <c r="G13" s="69"/>
      <c r="H13" s="70"/>
      <c r="I13" s="11"/>
      <c r="J13" s="32"/>
      <c r="K13" s="11"/>
      <c r="L13" s="30"/>
      <c r="M13" s="46"/>
      <c r="N13" s="47"/>
    </row>
    <row r="14" spans="1:18" ht="15" customHeight="1" x14ac:dyDescent="0.3">
      <c r="A14" s="75"/>
      <c r="B14" s="76"/>
      <c r="C14" s="77"/>
      <c r="D14" s="10" t="s">
        <v>15</v>
      </c>
      <c r="E14" s="12"/>
      <c r="F14" s="68"/>
      <c r="G14" s="69"/>
      <c r="H14" s="70"/>
      <c r="I14" s="11"/>
      <c r="J14" s="32"/>
      <c r="K14" s="11"/>
      <c r="L14" s="30" t="s">
        <v>122</v>
      </c>
      <c r="M14" s="81"/>
      <c r="N14" s="81"/>
    </row>
    <row r="15" spans="1:18" ht="15" customHeight="1" x14ac:dyDescent="0.3">
      <c r="A15" s="75"/>
      <c r="B15" s="76"/>
      <c r="C15" s="77"/>
      <c r="D15" s="10" t="s">
        <v>16</v>
      </c>
      <c r="E15" s="12"/>
      <c r="F15" s="68"/>
      <c r="G15" s="69"/>
      <c r="H15" s="70"/>
      <c r="I15" s="11"/>
      <c r="J15" s="32"/>
      <c r="K15" s="11"/>
      <c r="L15" s="57"/>
      <c r="M15" s="81"/>
      <c r="N15" s="81"/>
    </row>
    <row r="16" spans="1:18" ht="15" customHeight="1" x14ac:dyDescent="0.3">
      <c r="A16" s="75"/>
      <c r="B16" s="76"/>
      <c r="C16" s="77"/>
      <c r="D16" s="10" t="s">
        <v>17</v>
      </c>
      <c r="E16" s="12"/>
      <c r="F16" s="68"/>
      <c r="G16" s="69"/>
      <c r="H16" s="70"/>
      <c r="I16" s="11"/>
      <c r="J16" s="32"/>
      <c r="K16" s="11"/>
      <c r="L16" s="57"/>
      <c r="M16" s="81"/>
      <c r="N16" s="81"/>
    </row>
    <row r="17" spans="1:15" ht="15" customHeight="1" x14ac:dyDescent="0.3">
      <c r="A17" s="75"/>
      <c r="B17" s="76"/>
      <c r="C17" s="77"/>
      <c r="D17" s="10" t="s">
        <v>18</v>
      </c>
      <c r="E17" s="12"/>
      <c r="F17" s="68"/>
      <c r="G17" s="69"/>
      <c r="H17" s="70"/>
      <c r="I17" s="11"/>
      <c r="J17" s="31"/>
      <c r="K17" s="11"/>
      <c r="L17" s="29"/>
      <c r="M17" s="29"/>
      <c r="N17" s="58"/>
    </row>
    <row r="18" spans="1:15" ht="15" customHeight="1" x14ac:dyDescent="0.3">
      <c r="A18" s="78"/>
      <c r="B18" s="79"/>
      <c r="C18" s="80"/>
      <c r="D18" s="10" t="s">
        <v>19</v>
      </c>
      <c r="E18" s="12"/>
      <c r="F18" s="71"/>
      <c r="G18" s="72"/>
      <c r="H18" s="73"/>
      <c r="I18" s="11"/>
      <c r="J18" s="31"/>
      <c r="K18" s="11"/>
      <c r="L18" s="29"/>
      <c r="M18" s="29"/>
      <c r="N18" s="58"/>
    </row>
    <row r="19" spans="1:15" ht="15.6" customHeight="1" x14ac:dyDescent="0.3">
      <c r="A19" s="29"/>
      <c r="B19" s="29"/>
      <c r="C19" s="29"/>
      <c r="D19" s="29"/>
      <c r="E19" s="29"/>
      <c r="F19" s="29"/>
      <c r="G19" s="44"/>
      <c r="I19" s="30"/>
      <c r="J19" s="33"/>
      <c r="K19" s="33"/>
      <c r="L19" s="59" t="s">
        <v>20</v>
      </c>
      <c r="M19" s="60"/>
      <c r="N19" s="29"/>
    </row>
    <row r="20" spans="1:15" ht="15" customHeight="1" x14ac:dyDescent="0.3">
      <c r="A20" s="4" t="s">
        <v>21</v>
      </c>
      <c r="B20" s="5"/>
      <c r="C20" s="5"/>
      <c r="D20" s="7" t="str">
        <f>IF($C$7&gt;0,$C$7," ")</f>
        <v xml:space="preserve"> </v>
      </c>
      <c r="E20" s="8" t="s">
        <v>10</v>
      </c>
      <c r="F20" s="5"/>
      <c r="G20" s="45"/>
      <c r="H20" s="6"/>
      <c r="I20" s="9"/>
      <c r="J20" s="61"/>
      <c r="K20" s="61"/>
      <c r="L20" s="82"/>
      <c r="M20" s="83"/>
      <c r="N20" s="84"/>
      <c r="O20" s="11"/>
    </row>
    <row r="21" spans="1:15" ht="15" customHeight="1" x14ac:dyDescent="0.3">
      <c r="A21" s="62"/>
      <c r="B21" s="63"/>
      <c r="C21" s="64"/>
      <c r="D21" s="10" t="s">
        <v>11</v>
      </c>
      <c r="E21" s="12"/>
      <c r="F21" s="68"/>
      <c r="G21" s="69"/>
      <c r="H21" s="70"/>
      <c r="I21" s="11"/>
      <c r="J21" s="61"/>
      <c r="K21" s="61"/>
      <c r="L21" s="85"/>
      <c r="M21" s="86"/>
      <c r="N21" s="87"/>
      <c r="O21" s="11"/>
    </row>
    <row r="22" spans="1:15" ht="15" customHeight="1" x14ac:dyDescent="0.3">
      <c r="A22" s="62"/>
      <c r="B22" s="63"/>
      <c r="C22" s="64"/>
      <c r="D22" s="10" t="s">
        <v>12</v>
      </c>
      <c r="E22" s="12"/>
      <c r="F22" s="68"/>
      <c r="G22" s="69"/>
      <c r="H22" s="70"/>
      <c r="I22" s="11"/>
      <c r="J22" s="61"/>
      <c r="K22" s="61"/>
      <c r="L22" s="85"/>
      <c r="M22" s="86"/>
      <c r="N22" s="87"/>
      <c r="O22" s="11"/>
    </row>
    <row r="23" spans="1:15" ht="15" customHeight="1" x14ac:dyDescent="0.3">
      <c r="A23" s="62"/>
      <c r="B23" s="63"/>
      <c r="C23" s="64"/>
      <c r="D23" s="10" t="s">
        <v>13</v>
      </c>
      <c r="E23" s="12"/>
      <c r="F23" s="68"/>
      <c r="G23" s="69"/>
      <c r="H23" s="70"/>
      <c r="I23" s="11"/>
      <c r="J23" s="61"/>
      <c r="K23" s="61"/>
      <c r="L23" s="85"/>
      <c r="M23" s="86"/>
      <c r="N23" s="87"/>
      <c r="O23" s="11"/>
    </row>
    <row r="24" spans="1:15" ht="15" customHeight="1" x14ac:dyDescent="0.3">
      <c r="A24" s="62"/>
      <c r="B24" s="63"/>
      <c r="C24" s="64"/>
      <c r="D24" s="10" t="s">
        <v>14</v>
      </c>
      <c r="E24" s="12"/>
      <c r="F24" s="68"/>
      <c r="G24" s="69"/>
      <c r="H24" s="70"/>
      <c r="I24" s="11"/>
      <c r="J24" s="61"/>
      <c r="K24" s="61"/>
      <c r="L24" s="85"/>
      <c r="M24" s="86"/>
      <c r="N24" s="87"/>
      <c r="O24" s="11"/>
    </row>
    <row r="25" spans="1:15" ht="15" customHeight="1" x14ac:dyDescent="0.3">
      <c r="A25" s="62"/>
      <c r="B25" s="63"/>
      <c r="C25" s="64"/>
      <c r="D25" s="10" t="s">
        <v>15</v>
      </c>
      <c r="E25" s="12"/>
      <c r="F25" s="68"/>
      <c r="G25" s="69"/>
      <c r="H25" s="70"/>
      <c r="I25" s="11"/>
      <c r="J25" s="61"/>
      <c r="K25" s="61"/>
      <c r="L25" s="85"/>
      <c r="M25" s="86"/>
      <c r="N25" s="87"/>
      <c r="O25" s="11"/>
    </row>
    <row r="26" spans="1:15" ht="15" customHeight="1" x14ac:dyDescent="0.3">
      <c r="A26" s="62"/>
      <c r="B26" s="63"/>
      <c r="C26" s="64"/>
      <c r="D26" s="10" t="s">
        <v>16</v>
      </c>
      <c r="E26" s="12"/>
      <c r="F26" s="68"/>
      <c r="G26" s="69"/>
      <c r="H26" s="70"/>
      <c r="I26" s="11"/>
      <c r="J26" s="61"/>
      <c r="K26" s="61"/>
      <c r="L26" s="85"/>
      <c r="M26" s="86"/>
      <c r="N26" s="87"/>
      <c r="O26" s="11"/>
    </row>
    <row r="27" spans="1:15" ht="15" customHeight="1" x14ac:dyDescent="0.3">
      <c r="A27" s="62"/>
      <c r="B27" s="63"/>
      <c r="C27" s="64"/>
      <c r="D27" s="10" t="s">
        <v>17</v>
      </c>
      <c r="E27" s="12"/>
      <c r="F27" s="68"/>
      <c r="G27" s="69"/>
      <c r="H27" s="70"/>
      <c r="I27" s="11"/>
      <c r="J27" s="61"/>
      <c r="K27" s="61"/>
      <c r="L27" s="85"/>
      <c r="M27" s="86"/>
      <c r="N27" s="87"/>
      <c r="O27" s="11"/>
    </row>
    <row r="28" spans="1:15" ht="15" customHeight="1" x14ac:dyDescent="0.3">
      <c r="A28" s="62"/>
      <c r="B28" s="63"/>
      <c r="C28" s="64"/>
      <c r="D28" s="10" t="s">
        <v>18</v>
      </c>
      <c r="E28" s="12"/>
      <c r="F28" s="68"/>
      <c r="G28" s="69"/>
      <c r="H28" s="70"/>
      <c r="I28" s="11"/>
      <c r="J28" s="61"/>
      <c r="K28" s="61"/>
      <c r="L28" s="85"/>
      <c r="M28" s="86"/>
      <c r="N28" s="87"/>
      <c r="O28" s="11"/>
    </row>
    <row r="29" spans="1:15" ht="15" customHeight="1" x14ac:dyDescent="0.3">
      <c r="A29" s="65"/>
      <c r="B29" s="66"/>
      <c r="C29" s="67"/>
      <c r="D29" s="10" t="s">
        <v>19</v>
      </c>
      <c r="E29" s="12"/>
      <c r="F29" s="71"/>
      <c r="G29" s="72"/>
      <c r="H29" s="73"/>
      <c r="I29" s="11"/>
      <c r="J29" s="61"/>
      <c r="K29" s="61"/>
      <c r="L29" s="88"/>
      <c r="M29" s="89"/>
      <c r="N29" s="90"/>
      <c r="O29" s="19"/>
    </row>
    <row r="30" spans="1:15" ht="34.950000000000003" customHeight="1" x14ac:dyDescent="0.3">
      <c r="A30" s="74" t="s">
        <v>22</v>
      </c>
      <c r="B30" s="74"/>
      <c r="C30" s="74"/>
      <c r="D30" s="74"/>
      <c r="E30" s="74"/>
      <c r="F30" s="74"/>
      <c r="G30" s="74"/>
      <c r="H30" s="74"/>
      <c r="I30" s="74"/>
      <c r="J30" s="74"/>
      <c r="K30" s="74"/>
      <c r="L30" s="74"/>
      <c r="M30" s="74"/>
      <c r="N30" s="34"/>
    </row>
    <row r="31" spans="1:15" ht="14.4" customHeight="1" x14ac:dyDescent="0.3"/>
  </sheetData>
  <sheetProtection algorithmName="SHA-512" hashValue="a9QIlZ/xRrIO2MhdFYqJUezZsiq/MilGBnieIozX9yNcfa7QwxYwUppusLU7oxH0/gKSj43sE4dX/QisKmXGdA==" saltValue="BFgMg6AZRA0DV5aLkVZ6Gg==" spinCount="100000" sheet="1" selectLockedCells="1"/>
  <mergeCells count="13">
    <mergeCell ref="M9:N9"/>
    <mergeCell ref="M10:N10"/>
    <mergeCell ref="M11:N11"/>
    <mergeCell ref="M12:N12"/>
    <mergeCell ref="M14:N14"/>
    <mergeCell ref="A21:C29"/>
    <mergeCell ref="F21:H29"/>
    <mergeCell ref="A30:M30"/>
    <mergeCell ref="A10:C18"/>
    <mergeCell ref="F10:H18"/>
    <mergeCell ref="M15:N15"/>
    <mergeCell ref="M16:N16"/>
    <mergeCell ref="L20:N29"/>
  </mergeCells>
  <conditionalFormatting sqref="A10:C18">
    <cfRule type="expression" dxfId="3" priority="4">
      <formula>$C$6="left"</formula>
    </cfRule>
  </conditionalFormatting>
  <conditionalFormatting sqref="F10:H18">
    <cfRule type="expression" dxfId="2" priority="3">
      <formula>$C$6="Right"</formula>
    </cfRule>
  </conditionalFormatting>
  <conditionalFormatting sqref="A21:C29">
    <cfRule type="expression" dxfId="1" priority="2">
      <formula>$C$7="left"</formula>
    </cfRule>
  </conditionalFormatting>
  <conditionalFormatting sqref="F21:H29">
    <cfRule type="expression" dxfId="0" priority="1">
      <formula>$C$7="Right"</formula>
    </cfRule>
  </conditionalFormatting>
  <printOptions horizontalCentered="1"/>
  <pageMargins left="0.25" right="0.25" top="0.75" bottom="0.75" header="0.3" footer="0.3"/>
  <pageSetup paperSize="9" scale="94" orientation="landscape" r:id="rId1"/>
  <ignoredErrors>
    <ignoredError sqref="A7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xr:uid="{DD8FAC9C-EB9D-46CC-B330-CA859B2363F8}">
          <x14:formula1>
            <xm:f>'Product Code'!$B$5:$B$6</xm:f>
          </x14:formula1>
          <xm:sqref>B6:B7</xm:sqref>
        </x14:dataValidation>
        <x14:dataValidation type="list" allowBlank="1" showInputMessage="1" showErrorMessage="1" xr:uid="{42816DC4-2379-4CE1-AFA5-4F4A003501F7}">
          <x14:formula1>
            <xm:f>'Product Code'!$D$5:$D$8</xm:f>
          </x14:formula1>
          <xm:sqref>F6:F7</xm:sqref>
        </x14:dataValidation>
        <x14:dataValidation type="list" allowBlank="1" showInputMessage="1" showErrorMessage="1" xr:uid="{931EC6B3-5178-4C40-A3CB-18169353F180}">
          <x14:formula1>
            <xm:f>'Product Code'!$G$5:$G$7</xm:f>
          </x14:formula1>
          <xm:sqref>H6:H7</xm:sqref>
        </x14:dataValidation>
        <x14:dataValidation type="list" allowBlank="1" showInputMessage="1" showErrorMessage="1" xr:uid="{BD7B423A-DC10-4AFC-AECD-2765CF699DB3}">
          <x14:formula1>
            <xm:f>'Product Code'!$J$5:$J$7</xm:f>
          </x14:formula1>
          <xm:sqref>I6:I7</xm:sqref>
        </x14:dataValidation>
        <x14:dataValidation type="list" allowBlank="1" showInputMessage="1" showErrorMessage="1" xr:uid="{B2A41367-36D5-41A0-A45B-71349DB972C4}">
          <x14:formula1>
            <xm:f>'Product Code'!$M$5:$M$6</xm:f>
          </x14:formula1>
          <xm:sqref>J6:J7</xm:sqref>
        </x14:dataValidation>
        <x14:dataValidation type="list" allowBlank="1" showInputMessage="1" showErrorMessage="1" xr:uid="{F73834DA-E3AC-4291-8C7F-B1D96C055665}">
          <x14:formula1>
            <xm:f>'Product Code'!$P$5:$P$7</xm:f>
          </x14:formula1>
          <xm:sqref>K6:K7</xm:sqref>
        </x14:dataValidation>
        <x14:dataValidation type="list" allowBlank="1" showInputMessage="1" showErrorMessage="1" xr:uid="{43739DD3-EC76-4A2D-A8ED-7668BD36159F}">
          <x14:formula1>
            <xm:f>'Product Code'!$V$5:$V$6</xm:f>
          </x14:formula1>
          <xm:sqref>C6:C7</xm:sqref>
        </x14:dataValidation>
        <x14:dataValidation type="list" allowBlank="1" showInputMessage="1" showErrorMessage="1" xr:uid="{03B0DBF7-5756-4E47-AAAB-9F6F3E85358D}">
          <x14:formula1>
            <xm:f>'Product Code'!$S$5:$S$11</xm:f>
          </x14:formula1>
          <xm:sqref>L6:L7</xm:sqref>
        </x14:dataValidation>
        <x14:dataValidation type="list" allowBlank="1" showInputMessage="1" showErrorMessage="1" xr:uid="{0108E793-9357-4202-8262-ED49DB684BFA}">
          <x14:formula1>
            <xm:f>'Fabric Collection '!$B$4:$B$21</xm:f>
          </x14:formula1>
          <xm:sqref>G6:G7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EE1E67-EA35-4418-8C06-A0A143C84790}">
  <sheetPr>
    <tabColor rgb="FFFF0000"/>
  </sheetPr>
  <dimension ref="B3:F22"/>
  <sheetViews>
    <sheetView workbookViewId="0">
      <selection activeCell="B3" sqref="B3"/>
    </sheetView>
  </sheetViews>
  <sheetFormatPr defaultRowHeight="14.4" x14ac:dyDescent="0.3"/>
  <cols>
    <col min="1" max="1" width="2.6640625" style="15" customWidth="1"/>
    <col min="2" max="2" width="15" style="50" customWidth="1"/>
    <col min="3" max="3" width="24.44140625" style="15" customWidth="1"/>
    <col min="4" max="4" width="14.88671875" style="15" customWidth="1"/>
    <col min="5" max="5" width="23.33203125" style="15" customWidth="1"/>
    <col min="6" max="6" width="16.44140625" style="15" customWidth="1"/>
    <col min="7" max="16384" width="8.88671875" style="15"/>
  </cols>
  <sheetData>
    <row r="3" spans="2:6" x14ac:dyDescent="0.3">
      <c r="B3" s="48" t="s">
        <v>23</v>
      </c>
      <c r="C3" s="13" t="s">
        <v>24</v>
      </c>
      <c r="D3" s="13" t="s">
        <v>25</v>
      </c>
      <c r="E3" s="13" t="s">
        <v>26</v>
      </c>
      <c r="F3" s="13" t="s">
        <v>27</v>
      </c>
    </row>
    <row r="4" spans="2:6" x14ac:dyDescent="0.3">
      <c r="B4" s="49">
        <v>0.76</v>
      </c>
      <c r="C4" s="14" t="s">
        <v>44</v>
      </c>
      <c r="D4" s="14" t="s">
        <v>29</v>
      </c>
      <c r="E4" s="14" t="s">
        <v>30</v>
      </c>
      <c r="F4" s="14" t="s">
        <v>45</v>
      </c>
    </row>
    <row r="5" spans="2:6" x14ac:dyDescent="0.3">
      <c r="B5" s="49">
        <v>0.7611</v>
      </c>
      <c r="C5" s="14" t="s">
        <v>46</v>
      </c>
      <c r="D5" s="14" t="s">
        <v>36</v>
      </c>
      <c r="E5" s="14" t="s">
        <v>30</v>
      </c>
      <c r="F5" s="14" t="s">
        <v>45</v>
      </c>
    </row>
    <row r="6" spans="2:6" x14ac:dyDescent="0.3">
      <c r="B6" s="49">
        <v>0.76500000000000001</v>
      </c>
      <c r="C6" s="14" t="s">
        <v>47</v>
      </c>
      <c r="D6" s="14" t="s">
        <v>48</v>
      </c>
      <c r="E6" s="14" t="s">
        <v>30</v>
      </c>
      <c r="F6" s="14" t="s">
        <v>45</v>
      </c>
    </row>
    <row r="7" spans="2:6" x14ac:dyDescent="0.3">
      <c r="B7" s="49">
        <v>1.3959999999999999</v>
      </c>
      <c r="C7" s="14" t="s">
        <v>33</v>
      </c>
      <c r="D7" s="14" t="s">
        <v>34</v>
      </c>
      <c r="E7" s="14" t="s">
        <v>30</v>
      </c>
      <c r="F7" s="14" t="s">
        <v>31</v>
      </c>
    </row>
    <row r="8" spans="2:6" x14ac:dyDescent="0.3">
      <c r="B8" s="49">
        <v>1.3963000000000001</v>
      </c>
      <c r="C8" s="14" t="s">
        <v>35</v>
      </c>
      <c r="D8" s="14" t="s">
        <v>36</v>
      </c>
      <c r="E8" s="14" t="s">
        <v>30</v>
      </c>
      <c r="F8" s="14" t="s">
        <v>31</v>
      </c>
    </row>
    <row r="9" spans="2:6" x14ac:dyDescent="0.3">
      <c r="B9" s="49">
        <v>1.5802</v>
      </c>
      <c r="C9" s="14" t="s">
        <v>37</v>
      </c>
      <c r="D9" s="14" t="s">
        <v>29</v>
      </c>
      <c r="E9" s="14" t="s">
        <v>38</v>
      </c>
      <c r="F9" s="14" t="s">
        <v>31</v>
      </c>
    </row>
    <row r="10" spans="2:6" x14ac:dyDescent="0.3">
      <c r="B10" s="49">
        <v>1.581</v>
      </c>
      <c r="C10" s="14" t="s">
        <v>37</v>
      </c>
      <c r="D10" s="14" t="s">
        <v>39</v>
      </c>
      <c r="E10" s="14" t="s">
        <v>38</v>
      </c>
      <c r="F10" s="14" t="s">
        <v>31</v>
      </c>
    </row>
    <row r="11" spans="2:6" x14ac:dyDescent="0.3">
      <c r="B11" s="49">
        <v>1.5822000000000001</v>
      </c>
      <c r="C11" s="14" t="s">
        <v>37</v>
      </c>
      <c r="D11" s="14" t="s">
        <v>36</v>
      </c>
      <c r="E11" s="14" t="s">
        <v>38</v>
      </c>
      <c r="F11" s="14" t="s">
        <v>31</v>
      </c>
    </row>
    <row r="12" spans="2:6" x14ac:dyDescent="0.3">
      <c r="B12" s="49">
        <v>2.0001000000000002</v>
      </c>
      <c r="C12" s="14" t="s">
        <v>28</v>
      </c>
      <c r="D12" s="14" t="s">
        <v>29</v>
      </c>
      <c r="E12" s="14" t="s">
        <v>30</v>
      </c>
      <c r="F12" s="14" t="s">
        <v>31</v>
      </c>
    </row>
    <row r="13" spans="2:6" x14ac:dyDescent="0.3">
      <c r="B13" s="49">
        <v>2.0053000000000001</v>
      </c>
      <c r="C13" s="14" t="s">
        <v>28</v>
      </c>
      <c r="D13" s="14" t="s">
        <v>32</v>
      </c>
      <c r="E13" s="14" t="s">
        <v>30</v>
      </c>
      <c r="F13" s="14" t="s">
        <v>31</v>
      </c>
    </row>
    <row r="14" spans="2:6" x14ac:dyDescent="0.3">
      <c r="B14" s="49">
        <v>2.62</v>
      </c>
      <c r="C14" s="14" t="s">
        <v>42</v>
      </c>
      <c r="D14" s="14" t="s">
        <v>29</v>
      </c>
      <c r="E14" s="14" t="s">
        <v>43</v>
      </c>
      <c r="F14" s="14" t="s">
        <v>31</v>
      </c>
    </row>
    <row r="15" spans="2:6" x14ac:dyDescent="0.3">
      <c r="B15" s="49">
        <v>2.6202999999999999</v>
      </c>
      <c r="C15" s="14" t="s">
        <v>42</v>
      </c>
      <c r="D15" s="14" t="s">
        <v>36</v>
      </c>
      <c r="E15" s="14" t="s">
        <v>43</v>
      </c>
      <c r="F15" s="14" t="s">
        <v>31</v>
      </c>
    </row>
    <row r="16" spans="2:6" x14ac:dyDescent="0.3">
      <c r="B16" s="49">
        <v>2.6251000000000002</v>
      </c>
      <c r="C16" s="14" t="s">
        <v>42</v>
      </c>
      <c r="D16" s="14" t="s">
        <v>32</v>
      </c>
      <c r="E16" s="14" t="s">
        <v>43</v>
      </c>
      <c r="F16" s="14" t="s">
        <v>31</v>
      </c>
    </row>
    <row r="17" spans="2:6" x14ac:dyDescent="0.3">
      <c r="B17" s="49">
        <v>2.74</v>
      </c>
      <c r="C17" s="14" t="s">
        <v>49</v>
      </c>
      <c r="D17" s="14" t="s">
        <v>29</v>
      </c>
      <c r="E17" s="14" t="s">
        <v>50</v>
      </c>
      <c r="F17" s="14" t="s">
        <v>45</v>
      </c>
    </row>
    <row r="18" spans="2:6" x14ac:dyDescent="0.3">
      <c r="B18" s="49">
        <v>2.7410999999999999</v>
      </c>
      <c r="C18" s="14" t="s">
        <v>49</v>
      </c>
      <c r="D18" s="14" t="s">
        <v>36</v>
      </c>
      <c r="E18" s="14" t="s">
        <v>50</v>
      </c>
      <c r="F18" s="14" t="s">
        <v>45</v>
      </c>
    </row>
    <row r="19" spans="2:6" x14ac:dyDescent="0.3">
      <c r="B19" s="49">
        <v>2.7452999999999999</v>
      </c>
      <c r="C19" s="14" t="s">
        <v>49</v>
      </c>
      <c r="D19" s="14" t="s">
        <v>41</v>
      </c>
      <c r="E19" s="14" t="s">
        <v>50</v>
      </c>
      <c r="F19" s="14" t="s">
        <v>45</v>
      </c>
    </row>
    <row r="20" spans="2:6" x14ac:dyDescent="0.3">
      <c r="B20" s="49">
        <v>3.1758999999999999</v>
      </c>
      <c r="C20" s="14" t="s">
        <v>40</v>
      </c>
      <c r="D20" s="14" t="s">
        <v>41</v>
      </c>
      <c r="E20" s="14" t="s">
        <v>38</v>
      </c>
      <c r="F20" s="14" t="s">
        <v>31</v>
      </c>
    </row>
    <row r="21" spans="2:6" x14ac:dyDescent="0.3">
      <c r="B21" s="49">
        <v>3.7456</v>
      </c>
      <c r="C21" s="14" t="s">
        <v>51</v>
      </c>
      <c r="D21" s="14" t="s">
        <v>52</v>
      </c>
      <c r="E21" s="14" t="s">
        <v>43</v>
      </c>
      <c r="F21" s="14" t="s">
        <v>45</v>
      </c>
    </row>
    <row r="22" spans="2:6" x14ac:dyDescent="0.3">
      <c r="B22" s="91">
        <v>5.1999000000000004</v>
      </c>
      <c r="C22" s="92" t="s">
        <v>127</v>
      </c>
      <c r="D22" s="92" t="s">
        <v>52</v>
      </c>
      <c r="E22" s="92" t="s">
        <v>43</v>
      </c>
      <c r="F22" s="92" t="s">
        <v>31</v>
      </c>
    </row>
  </sheetData>
  <sheetProtection algorithmName="SHA-512" hashValue="pqDmn0PnPIBlGRZMRyCvIRdJs5HeAZNp5JKe8zbV52eRxFmJLzb+txoyce8mBeZ2RCCJSCnklmR47B5V27k39Q==" saltValue="Atr7UyKzE0ifRyYDs+w+3g==" spinCount="100000" sheet="1" selectLockedCells="1" selectUnlockedCells="1"/>
  <autoFilter ref="B3:F3" xr:uid="{91EE1E67-EA35-4418-8C06-A0A143C84790}">
    <sortState xmlns:xlrd2="http://schemas.microsoft.com/office/spreadsheetml/2017/richdata2" ref="B4:F21">
      <sortCondition ref="B3"/>
    </sortState>
  </autoFilter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CD056D-B602-48C9-B4D0-E379783DFB1E}">
  <dimension ref="B2:W11"/>
  <sheetViews>
    <sheetView workbookViewId="0">
      <selection activeCell="G10" sqref="G10"/>
    </sheetView>
  </sheetViews>
  <sheetFormatPr defaultRowHeight="14.4" x14ac:dyDescent="0.3"/>
  <cols>
    <col min="1" max="1" width="2.6640625" customWidth="1"/>
    <col min="2" max="2" width="14.109375" style="2" bestFit="1" customWidth="1"/>
    <col min="3" max="3" width="2.6640625" style="2" customWidth="1"/>
    <col min="4" max="4" width="15.33203125" style="2" bestFit="1" customWidth="1"/>
    <col min="5" max="5" width="5.33203125" style="2" bestFit="1" customWidth="1"/>
    <col min="6" max="6" width="2.6640625" style="2" customWidth="1"/>
    <col min="7" max="7" width="15.6640625" style="2" bestFit="1" customWidth="1"/>
    <col min="8" max="8" width="8.88671875" style="2"/>
    <col min="9" max="9" width="2.6640625" style="2" customWidth="1"/>
    <col min="10" max="10" width="12.6640625" style="2" bestFit="1" customWidth="1"/>
    <col min="11" max="11" width="12.6640625" style="2" customWidth="1"/>
    <col min="12" max="12" width="2.6640625" style="2" customWidth="1"/>
    <col min="13" max="13" width="10.33203125" style="2" bestFit="1" customWidth="1"/>
    <col min="14" max="14" width="8.88671875" style="2"/>
    <col min="15" max="15" width="2.6640625" style="2" customWidth="1"/>
    <col min="16" max="16" width="10.33203125" style="2" bestFit="1" customWidth="1"/>
    <col min="17" max="17" width="8.88671875" style="2"/>
    <col min="18" max="18" width="2.6640625" customWidth="1"/>
    <col min="19" max="19" width="24" bestFit="1" customWidth="1"/>
    <col min="20" max="20" width="4.5546875" bestFit="1" customWidth="1"/>
    <col min="21" max="21" width="3.6640625" customWidth="1"/>
    <col min="22" max="22" width="19.109375" bestFit="1" customWidth="1"/>
  </cols>
  <sheetData>
    <row r="2" spans="2:23" x14ac:dyDescent="0.3">
      <c r="B2" s="3" t="s">
        <v>53</v>
      </c>
    </row>
    <row r="4" spans="2:23" x14ac:dyDescent="0.3">
      <c r="B4" s="1" t="s">
        <v>54</v>
      </c>
      <c r="D4" s="1" t="s">
        <v>55</v>
      </c>
      <c r="E4" s="1" t="s">
        <v>56</v>
      </c>
      <c r="G4" s="1" t="s">
        <v>57</v>
      </c>
      <c r="H4" s="1" t="s">
        <v>56</v>
      </c>
      <c r="J4" s="1" t="s">
        <v>58</v>
      </c>
      <c r="K4" s="1" t="s">
        <v>56</v>
      </c>
      <c r="M4" s="1" t="s">
        <v>59</v>
      </c>
      <c r="N4" s="1" t="s">
        <v>56</v>
      </c>
      <c r="P4" s="1" t="s">
        <v>60</v>
      </c>
      <c r="Q4" s="1" t="s">
        <v>56</v>
      </c>
      <c r="S4" s="1" t="s">
        <v>61</v>
      </c>
      <c r="T4" s="1" t="s">
        <v>56</v>
      </c>
      <c r="V4" s="1" t="s">
        <v>62</v>
      </c>
      <c r="W4" s="1"/>
    </row>
    <row r="5" spans="2:23" x14ac:dyDescent="0.3">
      <c r="B5" s="2" t="s">
        <v>63</v>
      </c>
      <c r="C5" s="2" t="s">
        <v>64</v>
      </c>
      <c r="D5" s="2" t="s">
        <v>125</v>
      </c>
      <c r="E5" s="2" t="s">
        <v>111</v>
      </c>
      <c r="G5" s="2" t="s">
        <v>66</v>
      </c>
      <c r="H5" s="2" t="s">
        <v>67</v>
      </c>
      <c r="J5" s="2" t="s">
        <v>68</v>
      </c>
      <c r="K5" s="2" t="s">
        <v>12</v>
      </c>
      <c r="M5" s="2" t="s">
        <v>6</v>
      </c>
      <c r="N5" s="2" t="s">
        <v>13</v>
      </c>
      <c r="P5" s="2" t="s">
        <v>69</v>
      </c>
      <c r="Q5" s="2" t="s">
        <v>70</v>
      </c>
      <c r="S5" s="2" t="s">
        <v>123</v>
      </c>
      <c r="T5" s="2" t="s">
        <v>124</v>
      </c>
      <c r="V5" s="2" t="s">
        <v>71</v>
      </c>
      <c r="W5" s="2"/>
    </row>
    <row r="6" spans="2:23" x14ac:dyDescent="0.3">
      <c r="B6" s="2" t="s">
        <v>4</v>
      </c>
      <c r="C6" s="2" t="s">
        <v>64</v>
      </c>
      <c r="D6" s="2" t="s">
        <v>52</v>
      </c>
      <c r="E6" s="2" t="s">
        <v>72</v>
      </c>
      <c r="G6" s="2" t="s">
        <v>73</v>
      </c>
      <c r="H6" s="2" t="s">
        <v>74</v>
      </c>
      <c r="J6" s="2" t="s">
        <v>75</v>
      </c>
      <c r="K6" s="2" t="s">
        <v>76</v>
      </c>
      <c r="M6" s="2" t="s">
        <v>77</v>
      </c>
      <c r="N6" s="2" t="s">
        <v>78</v>
      </c>
      <c r="P6" s="2" t="s">
        <v>7</v>
      </c>
      <c r="Q6" s="2" t="s">
        <v>79</v>
      </c>
      <c r="S6" s="2" t="s">
        <v>112</v>
      </c>
      <c r="T6" s="2" t="s">
        <v>65</v>
      </c>
      <c r="V6" s="2" t="s">
        <v>82</v>
      </c>
      <c r="W6" s="2"/>
    </row>
    <row r="7" spans="2:23" x14ac:dyDescent="0.3">
      <c r="D7" s="2" t="s">
        <v>83</v>
      </c>
      <c r="E7" s="2" t="s">
        <v>84</v>
      </c>
      <c r="G7" s="2" t="s">
        <v>85</v>
      </c>
      <c r="H7" s="2" t="s">
        <v>86</v>
      </c>
      <c r="J7" s="2" t="s">
        <v>5</v>
      </c>
      <c r="K7" s="2" t="s">
        <v>87</v>
      </c>
      <c r="P7" s="2" t="s">
        <v>88</v>
      </c>
      <c r="Q7" s="2" t="s">
        <v>89</v>
      </c>
      <c r="S7" s="2" t="s">
        <v>80</v>
      </c>
      <c r="T7" s="2" t="s">
        <v>81</v>
      </c>
      <c r="V7" s="2"/>
      <c r="W7" s="2"/>
    </row>
    <row r="8" spans="2:23" x14ac:dyDescent="0.3">
      <c r="D8" s="2" t="s">
        <v>29</v>
      </c>
      <c r="E8" s="2" t="s">
        <v>92</v>
      </c>
      <c r="S8" s="2" t="s">
        <v>90</v>
      </c>
      <c r="T8" s="2" t="s">
        <v>91</v>
      </c>
      <c r="V8" s="2"/>
      <c r="W8" s="2"/>
    </row>
    <row r="9" spans="2:23" x14ac:dyDescent="0.3">
      <c r="S9" s="2" t="s">
        <v>8</v>
      </c>
      <c r="T9" s="2" t="s">
        <v>93</v>
      </c>
      <c r="V9" s="2"/>
      <c r="W9" s="2"/>
    </row>
    <row r="10" spans="2:23" x14ac:dyDescent="0.3">
      <c r="S10" s="2" t="s">
        <v>94</v>
      </c>
      <c r="T10" s="2" t="s">
        <v>95</v>
      </c>
      <c r="V10" s="2"/>
      <c r="W10" s="2"/>
    </row>
    <row r="11" spans="2:23" x14ac:dyDescent="0.3">
      <c r="S11" s="2" t="s">
        <v>96</v>
      </c>
      <c r="T11" s="2" t="s">
        <v>97</v>
      </c>
    </row>
  </sheetData>
  <sheetProtection algorithmName="SHA-512" hashValue="N/g0sly7qbIuK9w6xLwXCeI2uivdD+bvM7VzxfwjDyib4idL0C3N+tXakdiZNuPIaMM/Iui3lIEdo9FxOyLtxA==" saltValue="TL6ZF81vPDqN3cgVVM9hyw==" spinCount="100000" sheet="1" objects="1" scenarios="1" selectLockedCells="1" selectUnlockedCells="1"/>
  <pageMargins left="0.7" right="0.7" top="0.75" bottom="0.75" header="0.3" footer="0.3"/>
  <pageSetup paperSize="9" orientation="portrait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2945642FD752D4CA468968F0680D551" ma:contentTypeVersion="13" ma:contentTypeDescription="Create a new document." ma:contentTypeScope="" ma:versionID="81603cb27e4e58577a1378010de7f110">
  <xsd:schema xmlns:xsd="http://www.w3.org/2001/XMLSchema" xmlns:xs="http://www.w3.org/2001/XMLSchema" xmlns:p="http://schemas.microsoft.com/office/2006/metadata/properties" xmlns:ns2="4e8a4576-7320-4e02-8367-50eaa8d6c81a" xmlns:ns3="d7564538-9a43-467c-9305-959c3453ee53" targetNamespace="http://schemas.microsoft.com/office/2006/metadata/properties" ma:root="true" ma:fieldsID="44d89697e7a676c61937559bc46cc16f" ns2:_="" ns3:_="">
    <xsd:import namespace="4e8a4576-7320-4e02-8367-50eaa8d6c81a"/>
    <xsd:import namespace="d7564538-9a43-467c-9305-959c3453ee5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8a4576-7320-4e02-8367-50eaa8d6c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564538-9a43-467c-9305-959c3453ee53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313A7F4-CADA-42E8-8DE8-6A793C1A135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3D854D1-7A0A-4A8C-B8F3-B90FF8CA5EB5}">
  <ds:schemaRefs>
    <ds:schemaRef ds:uri="http://schemas.openxmlformats.org/package/2006/metadata/core-properties"/>
    <ds:schemaRef ds:uri="http://purl.org/dc/elements/1.1/"/>
    <ds:schemaRef ds:uri="http://purl.org/dc/dcmitype/"/>
    <ds:schemaRef ds:uri="http://schemas.microsoft.com/office/infopath/2007/PartnerControls"/>
    <ds:schemaRef ds:uri="d7564538-9a43-467c-9305-959c3453ee53"/>
    <ds:schemaRef ds:uri="http://purl.org/dc/terms/"/>
    <ds:schemaRef ds:uri="http://schemas.microsoft.com/office/2006/documentManagement/types"/>
    <ds:schemaRef ds:uri="4e8a4576-7320-4e02-8367-50eaa8d6c81a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96FF6499-5D5F-4242-965D-8AC15420EEF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e8a4576-7320-4e02-8367-50eaa8d6c81a"/>
    <ds:schemaRef ds:uri="d7564538-9a43-467c-9305-959c3453ee5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Enquiry Form </vt:lpstr>
      <vt:lpstr>Fabric Collection </vt:lpstr>
      <vt:lpstr>Product Code</vt:lpstr>
      <vt:lpstr>'Enquiry Form 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edfit</dc:creator>
  <cp:keywords/>
  <dc:description/>
  <cp:lastModifiedBy>Lisa Kirk</cp:lastModifiedBy>
  <cp:revision/>
  <cp:lastPrinted>2021-01-29T12:18:16Z</cp:lastPrinted>
  <dcterms:created xsi:type="dcterms:W3CDTF">2020-10-14T14:05:44Z</dcterms:created>
  <dcterms:modified xsi:type="dcterms:W3CDTF">2021-10-15T07:57:30Z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0x01010022945642FD752D4CA468968F0680D551</vt:lpwstr>
  </property>
</Properties>
</file>