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47" documentId="8_{4E3DC9CF-58DC-4B17-A8BF-64C45D00C0F9}" xr6:coauthVersionLast="47" xr6:coauthVersionMax="47" xr10:uidLastSave="{B6840D50-F915-444A-9A1D-039F2193914E}"/>
  <bookViews>
    <workbookView xWindow="-108" yWindow="-108" windowWidth="23256" windowHeight="12576" xr2:uid="{690BAD02-9C9C-4C99-AB21-B21A22852FC5}"/>
  </bookViews>
  <sheets>
    <sheet name="Enquiry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'Enquiry Form 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D20" i="1"/>
  <c r="D9" i="1"/>
  <c r="A7" i="1"/>
</calcChain>
</file>

<file path=xl/sharedStrings.xml><?xml version="1.0" encoding="utf-8"?>
<sst xmlns="http://schemas.openxmlformats.org/spreadsheetml/2006/main" count="195" uniqueCount="125">
  <si>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</si>
  <si>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</si>
  <si>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</si>
  <si>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</si>
  <si>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</si>
  <si>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</si>
  <si>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</si>
  <si>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</si>
  <si>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</si>
  <si>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</si>
  <si>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A</t>
  </si>
  <si>
    <t>B</t>
  </si>
  <si>
    <t>C</t>
  </si>
  <si>
    <t>D</t>
  </si>
  <si>
    <t>E</t>
  </si>
  <si>
    <t>F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</si>
  <si>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</si>
  <si>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</si>
  <si>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</si>
  <si>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</si>
  <si>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</si>
  <si>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</si>
  <si>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</si>
  <si>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</si>
  <si>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</si>
  <si>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</si>
  <si>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</si>
  <si>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</si>
  <si>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</si>
  <si>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</si>
  <si>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</si>
  <si>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</si>
  <si>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</si>
  <si>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</si>
  <si>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</si>
  <si>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</si>
  <si>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</si>
  <si>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</si>
  <si>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</si>
  <si>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</si>
  <si>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</si>
  <si>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</si>
  <si>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</si>
  <si>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</si>
  <si>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</si>
  <si>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</si>
  <si>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</si>
  <si>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</si>
  <si>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</si>
  <si>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</si>
  <si>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</si>
  <si>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</si>
  <si>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</si>
  <si>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</si>
  <si>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</si>
  <si>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</si>
  <si>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</si>
  <si>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</si>
  <si>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Shape Orientation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</si>
  <si>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</si>
  <si>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</si>
  <si>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</si>
  <si>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</si>
  <si>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</si>
  <si>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</si>
  <si>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</si>
  <si>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</si>
  <si>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Left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</si>
  <si>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</si>
  <si>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</si>
  <si>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</si>
  <si>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</si>
  <si>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</si>
  <si>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</si>
  <si>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</si>
  <si>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</si>
  <si>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</si>
  <si>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</si>
  <si>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Right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</si>
  <si>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</si>
  <si>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</si>
  <si>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</si>
  <si>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</si>
  <si>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</si>
  <si>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</si>
  <si>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</si>
  <si>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</si>
  <si>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</si>
  <si>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</si>
  <si>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</si>
  <si>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</si>
  <si>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</si>
  <si>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</si>
  <si>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</si>
  <si>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</si>
  <si>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t>SEAPLEAT Shape 11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</si>
  <si>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</si>
  <si>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</si>
  <si>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</si>
  <si>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</si>
  <si>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</si>
  <si>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</si>
  <si>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</si>
  <si>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</si>
  <si>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</si>
  <si>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</si>
  <si>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</si>
  <si>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</si>
  <si>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ANT</t>
  </si>
  <si>
    <t>Recess dimensions will have 10mm deducted from the width</t>
  </si>
  <si>
    <t>Articulating Handle</t>
  </si>
  <si>
    <t>Anthracite</t>
  </si>
  <si>
    <t>Articulating Colour Handle</t>
  </si>
  <si>
    <t>ACH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</si>
  <si>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</si>
  <si>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Project Reference</t>
  </si>
  <si>
    <t>Date</t>
  </si>
  <si>
    <t>Customer Name</t>
  </si>
  <si>
    <t>Customer Email</t>
  </si>
  <si>
    <t>Customer Tel. Number</t>
  </si>
  <si>
    <t>Customer Address</t>
  </si>
  <si>
    <t>Manual input</t>
  </si>
  <si>
    <t>Enter 
Shaping Factor</t>
  </si>
  <si>
    <t>Formatted cell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</si>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</sst>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NumberFormat="1" applyFont="1" applyBorder="1" applyProtection="1"/>
    <xf numFmtId="0" fontId="9" fillId="0" borderId="0" xfId="0" applyNumberFormat="1" applyFont="1" applyBorder="1" applyProtection="1"/>
    <xf numFmtId="0" fontId="9" fillId="0" borderId="0" xfId="0" applyNumberFormat="1" applyFont="1" applyProtection="1"/>
    <xf numFmtId="0" fontId="9" fillId="0" borderId="0" xfId="0" applyNumberFormat="1" applyFont="1" applyAlignment="1" applyProtection="1">
      <alignment horizontal="center"/>
    </xf>
    <xf numFmtId="0" fontId="10" fillId="0" borderId="2" xfId="0" applyNumberFormat="1" applyFont="1" applyBorder="1" applyProtection="1"/>
    <xf numFmtId="0" fontId="9" fillId="0" borderId="2" xfId="0" applyNumberFormat="1" applyFont="1" applyBorder="1" applyProtection="1"/>
    <xf numFmtId="0" fontId="6" fillId="0" borderId="1" xfId="0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Protection="1"/>
    <xf numFmtId="0" fontId="7" fillId="0" borderId="0" xfId="0" applyNumberFormat="1" applyFont="1" applyProtection="1"/>
    <xf numFmtId="0" fontId="6" fillId="0" borderId="0" xfId="0" applyNumberFormat="1" applyFont="1" applyAlignment="1" applyProtection="1">
      <alignment horizontal="right"/>
    </xf>
    <xf numFmtId="0" fontId="7" fillId="0" borderId="0" xfId="0" applyNumberFormat="1" applyFont="1" applyBorder="1" applyProtection="1"/>
    <xf numFmtId="0" fontId="6" fillId="0" borderId="3" xfId="0" applyNumberFormat="1" applyFont="1" applyBorder="1" applyAlignment="1" applyProtection="1"/>
    <xf numFmtId="0" fontId="6" fillId="0" borderId="9" xfId="0" applyNumberFormat="1" applyFont="1" applyBorder="1" applyAlignment="1" applyProtection="1"/>
    <xf numFmtId="0" fontId="6" fillId="0" borderId="4" xfId="0" applyNumberFormat="1" applyFont="1" applyBorder="1" applyAlignment="1" applyProtection="1"/>
    <xf numFmtId="0" fontId="6" fillId="2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Border="1" applyAlignment="1" applyProtection="1">
      <alignment horizontal="center"/>
    </xf>
    <xf numFmtId="0" fontId="6" fillId="0" borderId="0" xfId="0" applyNumberFormat="1" applyFont="1" applyBorder="1" applyAlignment="1" applyProtection="1"/>
    <xf numFmtId="0" fontId="2" fillId="0" borderId="1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>
      <alignment horizontal="right"/>
    </xf>
    <xf numFmtId="0" fontId="6" fillId="0" borderId="0" xfId="0" applyNumberFormat="1" applyFont="1" applyBorder="1" applyProtection="1"/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14" fillId="0" borderId="0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64" fontId="9" fillId="0" borderId="0" xfId="0" applyNumberFormat="1" applyFont="1" applyProtection="1"/>
    <xf numFmtId="164" fontId="9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 vertical="center" wrapText="1"/>
    </xf>
    <xf numFmtId="164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Protection="1"/>
    <xf numFmtId="164" fontId="6" fillId="0" borderId="9" xfId="0" applyNumberFormat="1" applyFont="1" applyBorder="1" applyAlignment="1" applyProtection="1"/>
    <xf numFmtId="0" fontId="16" fillId="0" borderId="0" xfId="0" applyNumberFormat="1" applyFont="1" applyAlignment="1" applyProtection="1">
      <alignment horizontal="center"/>
    </xf>
    <xf numFmtId="0" fontId="15" fillId="0" borderId="1" xfId="0" applyNumberFormat="1" applyFont="1" applyBorder="1" applyAlignment="1" applyProtection="1">
      <alignment horizontal="center" vertical="center" wrapText="1"/>
    </xf>
    <xf numFmtId="0" fontId="16" fillId="0" borderId="1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Protection="1"/>
    <xf numFmtId="0" fontId="6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/>
    </xf>
    <xf numFmtId="0" fontId="13" fillId="0" borderId="0" xfId="0" applyNumberFormat="1" applyFont="1" applyBorder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6" fillId="0" borderId="0" xfId="0" applyFont="1" applyProtection="1"/>
    <xf numFmtId="0" fontId="6" fillId="0" borderId="0" xfId="0" applyNumberFormat="1" applyFont="1" applyBorder="1" applyAlignment="1" applyProtection="1">
      <alignment vertical="top" wrapText="1"/>
    </xf>
    <xf numFmtId="0" fontId="7" fillId="0" borderId="5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center"/>
    </xf>
    <xf numFmtId="0" fontId="7" fillId="0" borderId="6" xfId="0" applyNumberFormat="1" applyFont="1" applyBorder="1" applyAlignment="1" applyProtection="1">
      <alignment horizontal="center"/>
    </xf>
    <xf numFmtId="0" fontId="7" fillId="0" borderId="7" xfId="0" applyNumberFormat="1" applyFont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7" xfId="0" applyNumberFormat="1" applyFont="1" applyBorder="1" applyAlignment="1" applyProtection="1">
      <alignment horizontal="center"/>
    </xf>
    <xf numFmtId="0" fontId="2" fillId="0" borderId="2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/>
    </xf>
    <xf numFmtId="0" fontId="14" fillId="0" borderId="0" xfId="0" applyNumberFormat="1" applyFont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150495</xdr:rowOff>
    </xdr:from>
    <xdr:to>
      <xdr:col>14</xdr:col>
      <xdr:colOff>1013</xdr:colOff>
      <xdr:row>3</xdr:row>
      <xdr:rowOff>130451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315325" y="150495"/>
          <a:ext cx="1772663" cy="639086"/>
        </a:xfrm>
        <a:prstGeom prst="rect">
          <a:avLst/>
        </a:prstGeom>
      </xdr:spPr>
    </xdr:pic>
    <xdr:clientData/>
  </xdr:twoCellAnchor>
  <xdr:twoCellAnchor editAs="oneCell">
    <xdr:from>
      <xdr:col>0</xdr:col>
      <xdr:colOff>192405</xdr:colOff>
      <xdr:row>10</xdr:row>
      <xdr:rowOff>102870</xdr:rowOff>
    </xdr:from>
    <xdr:to>
      <xdr:col>2</xdr:col>
      <xdr:colOff>555584</xdr:colOff>
      <xdr:row>16</xdr:row>
      <xdr:rowOff>17145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3CC1AC3-3786-42AB-8CC1-E4848E2B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" y="2579370"/>
          <a:ext cx="1435694" cy="1066800"/>
        </a:xfrm>
        <a:prstGeom prst="rect">
          <a:avLst/>
        </a:prstGeom>
      </xdr:spPr>
    </xdr:pic>
    <xdr:clientData/>
  </xdr:twoCellAnchor>
  <xdr:twoCellAnchor editAs="oneCell">
    <xdr:from>
      <xdr:col>5</xdr:col>
      <xdr:colOff>167640</xdr:colOff>
      <xdr:row>10</xdr:row>
      <xdr:rowOff>95249</xdr:rowOff>
    </xdr:from>
    <xdr:to>
      <xdr:col>7</xdr:col>
      <xdr:colOff>399179</xdr:colOff>
      <xdr:row>16</xdr:row>
      <xdr:rowOff>60959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D03BFE41-8468-4FD1-BA21-4D83B7ACF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2315" y="2571749"/>
          <a:ext cx="1492649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21</xdr:row>
      <xdr:rowOff>102871</xdr:rowOff>
    </xdr:from>
    <xdr:to>
      <xdr:col>2</xdr:col>
      <xdr:colOff>553679</xdr:colOff>
      <xdr:row>26</xdr:row>
      <xdr:rowOff>188596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4D0A9545-E98D-4D23-AADE-8772084A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4684396"/>
          <a:ext cx="1416644" cy="103822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21</xdr:row>
      <xdr:rowOff>74295</xdr:rowOff>
    </xdr:from>
    <xdr:to>
      <xdr:col>7</xdr:col>
      <xdr:colOff>402989</xdr:colOff>
      <xdr:row>27</xdr:row>
      <xdr:rowOff>36195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F0910B87-27B3-4A34-99A6-F326E86BA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6125" y="4655820"/>
          <a:ext cx="1485029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R31"/>
  <sheetViews>
    <sheetView showGridLines="0" tabSelected="1" zoomScaleNormal="100" workbookViewId="0">
      <pane ySplit="5" topLeftCell="A6" activePane="bottomLeft" state="frozen"/>
      <selection pane="bottomLeft" activeCell="L6" sqref="L6"/>
    </sheetView>
  </sheetViews>
  <sheetFormatPr defaultColWidth="8.88671875" defaultRowHeight="14.4" x14ac:dyDescent="0.3"/>
  <cols>
    <col min="1" max="1" width="4.109375" style="9" bestFit="1" customWidth="1"/>
    <col min="2" max="2" width="11.5546875" style="9" bestFit="1" customWidth="1"/>
    <col min="3" max="3" width="10.33203125" style="9" bestFit="1" customWidth="1"/>
    <col min="4" max="5" width="9.6640625" style="9" customWidth="1"/>
    <col min="6" max="6" width="10.21875" style="9" customWidth="1"/>
    <col min="7" max="7" width="8.109375" style="42" customWidth="1"/>
    <col min="8" max="8" width="9.33203125" style="9" customWidth="1"/>
    <col min="9" max="9" width="11.33203125" style="9" customWidth="1"/>
    <col min="10" max="10" width="7.5546875" style="9" customWidth="1"/>
    <col min="11" max="11" width="8.33203125" style="9" bestFit="1" customWidth="1"/>
    <col min="12" max="12" width="21" style="9" bestFit="1" customWidth="1"/>
    <col min="13" max="13" width="6.88671875" style="9" bestFit="1" customWidth="1"/>
    <col min="14" max="14" width="25.77734375" style="9" customWidth="1"/>
    <col min="15" max="15" width="3.77734375" style="9" customWidth="1"/>
    <col min="16" max="16" width="45.77734375" style="49" hidden="1" customWidth="1"/>
    <col min="17" max="17" width="3.77734375" style="9" hidden="1" customWidth="1"/>
    <col min="18" max="18" width="0" style="9" hidden="1" customWidth="1"/>
    <col min="19" max="16384" width="8.88671875" style="9"/>
  </cols>
  <sheetData>
    <row r="2" spans="1:18" ht="15" thickBot="1" x14ac:dyDescent="0.35">
      <c r="L2" s="52" t="s">
        <v>115</v>
      </c>
    </row>
    <row r="3" spans="1:18" ht="24" thickBot="1" x14ac:dyDescent="0.45">
      <c r="A3" s="7" t="s">
        <v>95</v>
      </c>
      <c r="B3" s="8"/>
      <c r="C3" s="8"/>
      <c r="D3" s="8"/>
      <c r="E3" s="8"/>
      <c r="F3" s="8"/>
      <c r="G3" s="43"/>
      <c r="H3" s="8"/>
      <c r="I3" s="8"/>
      <c r="J3" s="8"/>
      <c r="K3" s="8"/>
      <c r="L3" s="39"/>
      <c r="M3" s="8"/>
      <c r="N3" s="8"/>
      <c r="P3" s="53" t="s">
        <v>123</v>
      </c>
      <c r="R3" s="53" t="s">
        <v>121</v>
      </c>
    </row>
    <row r="4" spans="1:18" ht="17.399999999999999" x14ac:dyDescent="0.3">
      <c r="A4" s="11" t="s">
        <v>0</v>
      </c>
      <c r="B4" s="12"/>
      <c r="C4" s="12"/>
      <c r="D4" s="12"/>
      <c r="E4" s="12"/>
      <c r="F4" s="12"/>
      <c r="G4" s="44"/>
      <c r="H4" s="12"/>
      <c r="I4" s="12"/>
      <c r="J4" s="12"/>
      <c r="K4" s="12"/>
      <c r="L4" s="12"/>
      <c r="M4" s="12"/>
      <c r="N4" s="8"/>
      <c r="R4" s="54"/>
    </row>
    <row r="5" spans="1:18" ht="36" customHeight="1" x14ac:dyDescent="0.25">
      <c r="A5" s="13" t="s">
        <v>1</v>
      </c>
      <c r="B5" s="13" t="s">
        <v>96</v>
      </c>
      <c r="C5" s="13" t="s">
        <v>97</v>
      </c>
      <c r="D5" s="13" t="s">
        <v>98</v>
      </c>
      <c r="E5" s="13" t="s">
        <v>99</v>
      </c>
      <c r="F5" s="13" t="s">
        <v>100</v>
      </c>
      <c r="G5" s="45" t="s">
        <v>101</v>
      </c>
      <c r="H5" s="13" t="s">
        <v>102</v>
      </c>
      <c r="I5" s="13" t="s">
        <v>103</v>
      </c>
      <c r="J5" s="13" t="s">
        <v>104</v>
      </c>
      <c r="K5" s="13" t="s">
        <v>105</v>
      </c>
      <c r="L5" s="13" t="s">
        <v>106</v>
      </c>
      <c r="M5" s="13" t="s">
        <v>107</v>
      </c>
      <c r="N5" s="55" t="s">
        <v>114</v>
      </c>
      <c r="P5" s="50" t="s">
        <v>2</v>
      </c>
      <c r="R5" s="56" t="s">
        <v>122</v>
      </c>
    </row>
    <row r="6" spans="1:18" s="16" customFormat="1" ht="21.6" customHeight="1" x14ac:dyDescent="0.3">
      <c r="A6" s="14">
        <v>1</v>
      </c>
      <c r="B6" s="32"/>
      <c r="C6" s="32"/>
      <c r="D6" s="15" t="s">
        <v>94</v>
      </c>
      <c r="E6" s="15" t="s">
        <v>94</v>
      </c>
      <c r="F6" s="30"/>
      <c r="G6" s="46"/>
      <c r="H6" s="31"/>
      <c r="I6" s="30"/>
      <c r="J6" s="31"/>
      <c r="K6" s="31"/>
      <c r="L6" s="31"/>
      <c r="M6" s="31"/>
      <c r="N6" s="38"/>
      <c r="P6" s="51" t="str">
        <f>IFERROR(CONCATENATE(VLOOKUP(B6,'Product Code'!$B$4:$C$11,2),"-",IF(B6="recess",+D6-10,D6),"-",+E6,"-",VLOOKUP('Enquiry Form '!F6,'Product Code'!$D$5:$E$11,2),"-",G6,"-",VLOOKUP(H6,'Product Code'!$G$5:$H$11,2),"-",VLOOKUP(I6,'Product Code'!$J$5:$K$11,2),"-",VLOOKUP(J6,'Product Code'!$M$5:$N$11,2),"-",VLOOKUP(K6,'Product Code'!$P$5:$Q$11,2),"-",VLOOKUP(L6,'Product Code'!$S$4:$T$11,2)),"-")</f>
        <v>-</v>
      </c>
      <c r="R6" s="57"/>
    </row>
    <row r="7" spans="1:18" s="16" customFormat="1" ht="21.6" customHeight="1" x14ac:dyDescent="0.3">
      <c r="A7" s="14">
        <f>+A6+1</f>
        <v>2</v>
      </c>
      <c r="B7" s="32"/>
      <c r="C7" s="32"/>
      <c r="D7" s="15" t="s">
        <v>94</v>
      </c>
      <c r="E7" s="15" t="s">
        <v>94</v>
      </c>
      <c r="F7" s="30"/>
      <c r="G7" s="46"/>
      <c r="H7" s="31"/>
      <c r="I7" s="30"/>
      <c r="J7" s="31"/>
      <c r="K7" s="31"/>
      <c r="L7" s="31"/>
      <c r="M7" s="31"/>
      <c r="N7" s="38"/>
      <c r="P7" s="51" t="str">
        <f>IFERROR(CONCATENATE(VLOOKUP(B7,'Product Code'!$B$4:$C$11,2),"-",IF(B7="recess",+D7-10,D7),"-",+E7,"-",VLOOKUP('Enquiry Form '!F7,'Product Code'!$D$5:$E$11,2),"-",G7,"-",VLOOKUP(H7,'Product Code'!$G$5:$H$11,2),"-",VLOOKUP(I7,'Product Code'!$J$5:$K$11,2),"-",VLOOKUP(J7,'Product Code'!$M$5:$N$11,2),"-",VLOOKUP(K7,'Product Code'!$P$5:$Q$11,2),"-",VLOOKUP(L7,'Product Code'!$S$4:$T$11,2)),"-")</f>
        <v>-</v>
      </c>
      <c r="R7" s="57"/>
    </row>
    <row r="8" spans="1:18" ht="15.6" customHeight="1" x14ac:dyDescent="0.3">
      <c r="A8" s="58" t="s">
        <v>109</v>
      </c>
      <c r="B8" s="17"/>
      <c r="C8" s="17"/>
      <c r="D8" s="17"/>
      <c r="E8" s="17"/>
      <c r="F8" s="17"/>
      <c r="G8" s="47"/>
      <c r="I8" s="18"/>
      <c r="J8" s="19"/>
      <c r="K8" s="19"/>
      <c r="L8" s="17"/>
    </row>
    <row r="9" spans="1:18" ht="15" customHeight="1" x14ac:dyDescent="0.3">
      <c r="A9" s="20" t="s">
        <v>8</v>
      </c>
      <c r="B9" s="21"/>
      <c r="C9" s="22"/>
      <c r="D9" s="23" t="str">
        <f>IF($C$6&gt;0,$C$6," ")</f>
        <v xml:space="preserve"> </v>
      </c>
      <c r="E9" s="24" t="s">
        <v>9</v>
      </c>
      <c r="F9" s="21"/>
      <c r="G9" s="48"/>
      <c r="H9" s="22"/>
      <c r="I9" s="25"/>
      <c r="J9" s="28"/>
      <c r="K9" s="27"/>
      <c r="L9" s="59" t="s">
        <v>116</v>
      </c>
      <c r="M9" s="86"/>
      <c r="N9" s="86"/>
    </row>
    <row r="10" spans="1:18" ht="15" customHeight="1" x14ac:dyDescent="0.3">
      <c r="A10" s="80"/>
      <c r="B10" s="81"/>
      <c r="C10" s="82"/>
      <c r="D10" s="26" t="s">
        <v>10</v>
      </c>
      <c r="E10" s="33"/>
      <c r="F10" s="73"/>
      <c r="G10" s="74"/>
      <c r="H10" s="75"/>
      <c r="I10" s="27"/>
      <c r="J10" s="28"/>
      <c r="K10" s="60"/>
      <c r="L10" s="59" t="s">
        <v>117</v>
      </c>
      <c r="M10" s="86"/>
      <c r="N10" s="86"/>
    </row>
    <row r="11" spans="1:18" ht="15" customHeight="1" x14ac:dyDescent="0.3">
      <c r="A11" s="80"/>
      <c r="B11" s="81"/>
      <c r="C11" s="82"/>
      <c r="D11" s="26" t="s">
        <v>11</v>
      </c>
      <c r="E11" s="33"/>
      <c r="F11" s="73"/>
      <c r="G11" s="74"/>
      <c r="H11" s="75"/>
      <c r="I11" s="27"/>
      <c r="J11" s="28"/>
      <c r="K11" s="27"/>
      <c r="L11" s="59" t="s">
        <v>118</v>
      </c>
      <c r="M11" s="86"/>
      <c r="N11" s="86"/>
    </row>
    <row r="12" spans="1:18" ht="15" customHeight="1" x14ac:dyDescent="0.3">
      <c r="A12" s="80"/>
      <c r="B12" s="81"/>
      <c r="C12" s="82"/>
      <c r="D12" s="26" t="s">
        <v>12</v>
      </c>
      <c r="E12" s="33"/>
      <c r="F12" s="73"/>
      <c r="G12" s="74"/>
      <c r="H12" s="75"/>
      <c r="I12" s="27"/>
      <c r="J12" s="28"/>
      <c r="K12" s="27"/>
      <c r="L12" s="59" t="s">
        <v>119</v>
      </c>
      <c r="M12" s="86"/>
      <c r="N12" s="86"/>
    </row>
    <row r="13" spans="1:18" ht="15" customHeight="1" x14ac:dyDescent="0.3">
      <c r="A13" s="80"/>
      <c r="B13" s="81"/>
      <c r="C13" s="82"/>
      <c r="D13" s="26" t="s">
        <v>13</v>
      </c>
      <c r="E13" s="33"/>
      <c r="F13" s="73"/>
      <c r="G13" s="74"/>
      <c r="H13" s="75"/>
      <c r="I13" s="27"/>
      <c r="J13" s="28"/>
      <c r="K13" s="27"/>
      <c r="L13" s="59"/>
      <c r="M13" s="40"/>
      <c r="N13" s="41"/>
    </row>
    <row r="14" spans="1:18" ht="15" customHeight="1" x14ac:dyDescent="0.3">
      <c r="A14" s="80"/>
      <c r="B14" s="81"/>
      <c r="C14" s="82"/>
      <c r="D14" s="26" t="s">
        <v>14</v>
      </c>
      <c r="E14" s="33"/>
      <c r="F14" s="73"/>
      <c r="G14" s="74"/>
      <c r="H14" s="75"/>
      <c r="I14" s="27"/>
      <c r="J14" s="28"/>
      <c r="K14" s="27"/>
      <c r="L14" s="59" t="s">
        <v>120</v>
      </c>
      <c r="M14" s="86"/>
      <c r="N14" s="86"/>
    </row>
    <row r="15" spans="1:18" ht="15" customHeight="1" x14ac:dyDescent="0.3">
      <c r="A15" s="80"/>
      <c r="B15" s="81"/>
      <c r="C15" s="82"/>
      <c r="D15" s="26" t="s">
        <v>15</v>
      </c>
      <c r="E15" s="33"/>
      <c r="F15" s="73"/>
      <c r="G15" s="74"/>
      <c r="H15" s="75"/>
      <c r="I15" s="27"/>
      <c r="J15" s="28"/>
      <c r="K15" s="27"/>
      <c r="L15" s="62"/>
      <c r="M15" s="86"/>
      <c r="N15" s="86"/>
    </row>
    <row r="16" spans="1:18" ht="15" customHeight="1" x14ac:dyDescent="0.3">
      <c r="A16" s="80"/>
      <c r="B16" s="81"/>
      <c r="C16" s="82"/>
      <c r="D16" s="26"/>
      <c r="E16" s="33"/>
      <c r="F16" s="73"/>
      <c r="G16" s="74"/>
      <c r="H16" s="75"/>
      <c r="I16" s="27"/>
      <c r="J16" s="28"/>
      <c r="K16" s="27"/>
      <c r="L16" s="62"/>
      <c r="M16" s="86"/>
      <c r="N16" s="86"/>
    </row>
    <row r="17" spans="1:15" ht="15" customHeight="1" x14ac:dyDescent="0.3">
      <c r="A17" s="80"/>
      <c r="B17" s="81"/>
      <c r="C17" s="82"/>
      <c r="D17" s="26"/>
      <c r="E17" s="33"/>
      <c r="F17" s="73"/>
      <c r="G17" s="74"/>
      <c r="H17" s="75"/>
      <c r="I17" s="27"/>
      <c r="J17" s="19"/>
      <c r="K17" s="27"/>
      <c r="L17" s="61"/>
      <c r="M17" s="61"/>
      <c r="N17" s="63"/>
    </row>
    <row r="18" spans="1:15" ht="15" customHeight="1" x14ac:dyDescent="0.3">
      <c r="A18" s="83"/>
      <c r="B18" s="84"/>
      <c r="C18" s="85"/>
      <c r="D18" s="26"/>
      <c r="E18" s="33"/>
      <c r="F18" s="76"/>
      <c r="G18" s="77"/>
      <c r="H18" s="78"/>
      <c r="I18" s="27"/>
      <c r="J18" s="19"/>
      <c r="K18" s="27"/>
      <c r="L18" s="61"/>
      <c r="M18" s="61"/>
      <c r="N18" s="63"/>
    </row>
    <row r="19" spans="1:15" ht="15.6" customHeight="1" x14ac:dyDescent="0.3">
      <c r="A19" s="17"/>
      <c r="B19" s="17"/>
      <c r="C19" s="17"/>
      <c r="D19" s="17"/>
      <c r="E19" s="17"/>
      <c r="F19" s="17"/>
      <c r="G19" s="47"/>
      <c r="I19" s="18"/>
      <c r="J19" s="29"/>
      <c r="K19" s="29"/>
      <c r="L19" s="64" t="s">
        <v>16</v>
      </c>
      <c r="M19" s="65"/>
      <c r="N19" s="61"/>
    </row>
    <row r="20" spans="1:15" ht="15" customHeight="1" x14ac:dyDescent="0.3">
      <c r="A20" s="20" t="s">
        <v>17</v>
      </c>
      <c r="B20" s="21"/>
      <c r="C20" s="21"/>
      <c r="D20" s="23" t="str">
        <f>IF($C$7&gt;0,$C$7," ")</f>
        <v xml:space="preserve"> </v>
      </c>
      <c r="E20" s="24" t="s">
        <v>9</v>
      </c>
      <c r="F20" s="21"/>
      <c r="G20" s="48"/>
      <c r="H20" s="22"/>
      <c r="I20" s="25"/>
      <c r="J20" s="66"/>
      <c r="K20" s="66"/>
      <c r="L20" s="87"/>
      <c r="M20" s="88"/>
      <c r="N20" s="89"/>
      <c r="O20" s="27"/>
    </row>
    <row r="21" spans="1:15" ht="15" customHeight="1" x14ac:dyDescent="0.3">
      <c r="A21" s="67"/>
      <c r="B21" s="68"/>
      <c r="C21" s="69"/>
      <c r="D21" s="26" t="s">
        <v>10</v>
      </c>
      <c r="E21" s="33"/>
      <c r="F21" s="73"/>
      <c r="G21" s="74"/>
      <c r="H21" s="75"/>
      <c r="I21" s="27"/>
      <c r="J21" s="66"/>
      <c r="K21" s="66"/>
      <c r="L21" s="90"/>
      <c r="M21" s="91"/>
      <c r="N21" s="92"/>
      <c r="O21" s="27"/>
    </row>
    <row r="22" spans="1:15" ht="15" customHeight="1" x14ac:dyDescent="0.3">
      <c r="A22" s="67"/>
      <c r="B22" s="68"/>
      <c r="C22" s="69"/>
      <c r="D22" s="26" t="s">
        <v>11</v>
      </c>
      <c r="E22" s="33"/>
      <c r="F22" s="73"/>
      <c r="G22" s="74"/>
      <c r="H22" s="75"/>
      <c r="I22" s="27"/>
      <c r="J22" s="66"/>
      <c r="K22" s="66"/>
      <c r="L22" s="90"/>
      <c r="M22" s="91"/>
      <c r="N22" s="92"/>
      <c r="O22" s="27"/>
    </row>
    <row r="23" spans="1:15" ht="15" customHeight="1" x14ac:dyDescent="0.3">
      <c r="A23" s="67"/>
      <c r="B23" s="68"/>
      <c r="C23" s="69"/>
      <c r="D23" s="26" t="s">
        <v>12</v>
      </c>
      <c r="E23" s="33"/>
      <c r="F23" s="73"/>
      <c r="G23" s="74"/>
      <c r="H23" s="75"/>
      <c r="I23" s="27"/>
      <c r="J23" s="66"/>
      <c r="K23" s="66"/>
      <c r="L23" s="90"/>
      <c r="M23" s="91"/>
      <c r="N23" s="92"/>
      <c r="O23" s="27"/>
    </row>
    <row r="24" spans="1:15" ht="15" customHeight="1" x14ac:dyDescent="0.3">
      <c r="A24" s="67"/>
      <c r="B24" s="68"/>
      <c r="C24" s="69"/>
      <c r="D24" s="26" t="s">
        <v>13</v>
      </c>
      <c r="E24" s="33"/>
      <c r="F24" s="73"/>
      <c r="G24" s="74"/>
      <c r="H24" s="75"/>
      <c r="I24" s="27"/>
      <c r="J24" s="66"/>
      <c r="K24" s="66"/>
      <c r="L24" s="90"/>
      <c r="M24" s="91"/>
      <c r="N24" s="92"/>
      <c r="O24" s="27"/>
    </row>
    <row r="25" spans="1:15" ht="15" customHeight="1" x14ac:dyDescent="0.3">
      <c r="A25" s="67"/>
      <c r="B25" s="68"/>
      <c r="C25" s="69"/>
      <c r="D25" s="26" t="s">
        <v>14</v>
      </c>
      <c r="E25" s="33"/>
      <c r="F25" s="73"/>
      <c r="G25" s="74"/>
      <c r="H25" s="75"/>
      <c r="I25" s="27"/>
      <c r="J25" s="66"/>
      <c r="K25" s="66"/>
      <c r="L25" s="90"/>
      <c r="M25" s="91"/>
      <c r="N25" s="92"/>
      <c r="O25" s="27"/>
    </row>
    <row r="26" spans="1:15" ht="15" customHeight="1" x14ac:dyDescent="0.3">
      <c r="A26" s="67"/>
      <c r="B26" s="68"/>
      <c r="C26" s="69"/>
      <c r="D26" s="26" t="s">
        <v>15</v>
      </c>
      <c r="E26" s="33"/>
      <c r="F26" s="73"/>
      <c r="G26" s="74"/>
      <c r="H26" s="75"/>
      <c r="I26" s="27"/>
      <c r="J26" s="66"/>
      <c r="K26" s="66"/>
      <c r="L26" s="90"/>
      <c r="M26" s="91"/>
      <c r="N26" s="92"/>
      <c r="O26" s="27"/>
    </row>
    <row r="27" spans="1:15" ht="15" customHeight="1" x14ac:dyDescent="0.3">
      <c r="A27" s="67"/>
      <c r="B27" s="68"/>
      <c r="C27" s="69"/>
      <c r="D27" s="26"/>
      <c r="E27" s="33"/>
      <c r="F27" s="73"/>
      <c r="G27" s="74"/>
      <c r="H27" s="75"/>
      <c r="I27" s="27"/>
      <c r="J27" s="66"/>
      <c r="K27" s="66"/>
      <c r="L27" s="90"/>
      <c r="M27" s="91"/>
      <c r="N27" s="92"/>
      <c r="O27" s="27"/>
    </row>
    <row r="28" spans="1:15" ht="15" customHeight="1" x14ac:dyDescent="0.3">
      <c r="A28" s="67"/>
      <c r="B28" s="68"/>
      <c r="C28" s="69"/>
      <c r="D28" s="26"/>
      <c r="E28" s="33"/>
      <c r="F28" s="73"/>
      <c r="G28" s="74"/>
      <c r="H28" s="75"/>
      <c r="I28" s="27"/>
      <c r="J28" s="66"/>
      <c r="K28" s="66"/>
      <c r="L28" s="90"/>
      <c r="M28" s="91"/>
      <c r="N28" s="92"/>
      <c r="O28" s="27"/>
    </row>
    <row r="29" spans="1:15" ht="15" customHeight="1" x14ac:dyDescent="0.3">
      <c r="A29" s="70"/>
      <c r="B29" s="71"/>
      <c r="C29" s="72"/>
      <c r="D29" s="26"/>
      <c r="E29" s="33"/>
      <c r="F29" s="76"/>
      <c r="G29" s="77"/>
      <c r="H29" s="78"/>
      <c r="I29" s="27"/>
      <c r="J29" s="66"/>
      <c r="K29" s="66"/>
      <c r="L29" s="93"/>
      <c r="M29" s="94"/>
      <c r="N29" s="95"/>
      <c r="O29" s="10"/>
    </row>
    <row r="30" spans="1:15" ht="34.950000000000003" customHeight="1" x14ac:dyDescent="0.3">
      <c r="A30" s="79" t="s">
        <v>18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34"/>
    </row>
    <row r="31" spans="1:15" ht="14.4" customHeight="1" x14ac:dyDescent="0.3"/>
  </sheetData>
  <sheetProtection algorithmName="SHA-512" hashValue="ZR5iI0ANKhVqZc4ZtsIgrENAfW3xbt/v5Lk3bgnHa1ybvCZITADsizdb1y4Blbotr+SuQW/d86zFfhW9Z7orxg==" saltValue="dqwl2P6Gl6BRfDG5t8SOJw==" spinCount="100000" sheet="1" selectLockedCells="1"/>
  <mergeCells count="13">
    <mergeCell ref="M9:N9"/>
    <mergeCell ref="M10:N10"/>
    <mergeCell ref="M11:N11"/>
    <mergeCell ref="M12:N12"/>
    <mergeCell ref="M14:N14"/>
    <mergeCell ref="A21:C29"/>
    <mergeCell ref="F21:H29"/>
    <mergeCell ref="A30:M30"/>
    <mergeCell ref="A10:C18"/>
    <mergeCell ref="F10:H18"/>
    <mergeCell ref="M15:N15"/>
    <mergeCell ref="M16:N16"/>
    <mergeCell ref="L20:N29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4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89F88F52-A1D3-4E01-B2E6-975ED5E3069A}">
          <x14:formula1>
            <xm:f>'Product Code'!$S$5:$S$11</xm:f>
          </x14:formula1>
          <xm:sqref>L6:L7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>
      <selection activeCell="B3" sqref="B3"/>
    </sheetView>
  </sheetViews>
  <sheetFormatPr defaultRowHeight="14.4" x14ac:dyDescent="0.3"/>
  <cols>
    <col min="1" max="1" width="2.6640625" style="6" customWidth="1"/>
    <col min="2" max="2" width="15" style="37" customWidth="1"/>
    <col min="3" max="3" width="24.44140625" style="6" customWidth="1"/>
    <col min="4" max="4" width="14.88671875" style="6" customWidth="1"/>
    <col min="5" max="5" width="23.33203125" style="6" customWidth="1"/>
    <col min="6" max="6" width="16.44140625" style="6" customWidth="1"/>
    <col min="7" max="16384" width="8.88671875" style="6"/>
  </cols>
  <sheetData>
    <row r="3" spans="2:6" x14ac:dyDescent="0.3">
      <c r="B3" s="35" t="s">
        <v>19</v>
      </c>
      <c r="C3" s="4" t="s">
        <v>20</v>
      </c>
      <c r="D3" s="4" t="s">
        <v>21</v>
      </c>
      <c r="E3" s="4" t="s">
        <v>22</v>
      </c>
      <c r="F3" s="4" t="s">
        <v>23</v>
      </c>
    </row>
    <row r="4" spans="2:6" x14ac:dyDescent="0.3">
      <c r="B4" s="36">
        <v>0.76</v>
      </c>
      <c r="C4" s="5" t="s">
        <v>40</v>
      </c>
      <c r="D4" s="5" t="s">
        <v>25</v>
      </c>
      <c r="E4" s="5" t="s">
        <v>26</v>
      </c>
      <c r="F4" s="5" t="s">
        <v>41</v>
      </c>
    </row>
    <row r="5" spans="2:6" x14ac:dyDescent="0.3">
      <c r="B5" s="36">
        <v>0.7611</v>
      </c>
      <c r="C5" s="5" t="s">
        <v>42</v>
      </c>
      <c r="D5" s="5" t="s">
        <v>32</v>
      </c>
      <c r="E5" s="5" t="s">
        <v>26</v>
      </c>
      <c r="F5" s="5" t="s">
        <v>41</v>
      </c>
    </row>
    <row r="6" spans="2:6" x14ac:dyDescent="0.3">
      <c r="B6" s="36">
        <v>0.76500000000000001</v>
      </c>
      <c r="C6" s="5" t="s">
        <v>43</v>
      </c>
      <c r="D6" s="5" t="s">
        <v>44</v>
      </c>
      <c r="E6" s="5" t="s">
        <v>26</v>
      </c>
      <c r="F6" s="5" t="s">
        <v>41</v>
      </c>
    </row>
    <row r="7" spans="2:6" x14ac:dyDescent="0.3">
      <c r="B7" s="36">
        <v>1.3959999999999999</v>
      </c>
      <c r="C7" s="5" t="s">
        <v>29</v>
      </c>
      <c r="D7" s="5" t="s">
        <v>30</v>
      </c>
      <c r="E7" s="5" t="s">
        <v>26</v>
      </c>
      <c r="F7" s="5" t="s">
        <v>27</v>
      </c>
    </row>
    <row r="8" spans="2:6" x14ac:dyDescent="0.3">
      <c r="B8" s="36">
        <v>1.3963000000000001</v>
      </c>
      <c r="C8" s="5" t="s">
        <v>31</v>
      </c>
      <c r="D8" s="5" t="s">
        <v>32</v>
      </c>
      <c r="E8" s="5" t="s">
        <v>26</v>
      </c>
      <c r="F8" s="5" t="s">
        <v>27</v>
      </c>
    </row>
    <row r="9" spans="2:6" x14ac:dyDescent="0.3">
      <c r="B9" s="36">
        <v>1.5802</v>
      </c>
      <c r="C9" s="5" t="s">
        <v>33</v>
      </c>
      <c r="D9" s="5" t="s">
        <v>25</v>
      </c>
      <c r="E9" s="5" t="s">
        <v>34</v>
      </c>
      <c r="F9" s="5" t="s">
        <v>27</v>
      </c>
    </row>
    <row r="10" spans="2:6" x14ac:dyDescent="0.3">
      <c r="B10" s="36">
        <v>1.581</v>
      </c>
      <c r="C10" s="5" t="s">
        <v>33</v>
      </c>
      <c r="D10" s="5" t="s">
        <v>35</v>
      </c>
      <c r="E10" s="5" t="s">
        <v>34</v>
      </c>
      <c r="F10" s="5" t="s">
        <v>27</v>
      </c>
    </row>
    <row r="11" spans="2:6" x14ac:dyDescent="0.3">
      <c r="B11" s="36">
        <v>1.5822000000000001</v>
      </c>
      <c r="C11" s="5" t="s">
        <v>33</v>
      </c>
      <c r="D11" s="5" t="s">
        <v>32</v>
      </c>
      <c r="E11" s="5" t="s">
        <v>34</v>
      </c>
      <c r="F11" s="5" t="s">
        <v>27</v>
      </c>
    </row>
    <row r="12" spans="2:6" x14ac:dyDescent="0.3">
      <c r="B12" s="36">
        <v>2.0001000000000002</v>
      </c>
      <c r="C12" s="5" t="s">
        <v>24</v>
      </c>
      <c r="D12" s="5" t="s">
        <v>25</v>
      </c>
      <c r="E12" s="5" t="s">
        <v>26</v>
      </c>
      <c r="F12" s="5" t="s">
        <v>27</v>
      </c>
    </row>
    <row r="13" spans="2:6" x14ac:dyDescent="0.3">
      <c r="B13" s="36">
        <v>2.0053000000000001</v>
      </c>
      <c r="C13" s="5" t="s">
        <v>24</v>
      </c>
      <c r="D13" s="5" t="s">
        <v>28</v>
      </c>
      <c r="E13" s="5" t="s">
        <v>26</v>
      </c>
      <c r="F13" s="5" t="s">
        <v>27</v>
      </c>
    </row>
    <row r="14" spans="2:6" x14ac:dyDescent="0.3">
      <c r="B14" s="36">
        <v>2.62</v>
      </c>
      <c r="C14" s="5" t="s">
        <v>38</v>
      </c>
      <c r="D14" s="5" t="s">
        <v>25</v>
      </c>
      <c r="E14" s="5" t="s">
        <v>39</v>
      </c>
      <c r="F14" s="5" t="s">
        <v>27</v>
      </c>
    </row>
    <row r="15" spans="2:6" x14ac:dyDescent="0.3">
      <c r="B15" s="36">
        <v>2.6202999999999999</v>
      </c>
      <c r="C15" s="5" t="s">
        <v>38</v>
      </c>
      <c r="D15" s="5" t="s">
        <v>32</v>
      </c>
      <c r="E15" s="5" t="s">
        <v>39</v>
      </c>
      <c r="F15" s="5" t="s">
        <v>27</v>
      </c>
    </row>
    <row r="16" spans="2:6" x14ac:dyDescent="0.3">
      <c r="B16" s="36">
        <v>2.6251000000000002</v>
      </c>
      <c r="C16" s="5" t="s">
        <v>38</v>
      </c>
      <c r="D16" s="5" t="s">
        <v>28</v>
      </c>
      <c r="E16" s="5" t="s">
        <v>39</v>
      </c>
      <c r="F16" s="5" t="s">
        <v>27</v>
      </c>
    </row>
    <row r="17" spans="2:6" x14ac:dyDescent="0.3">
      <c r="B17" s="36">
        <v>2.74</v>
      </c>
      <c r="C17" s="5" t="s">
        <v>45</v>
      </c>
      <c r="D17" s="5" t="s">
        <v>25</v>
      </c>
      <c r="E17" s="5" t="s">
        <v>46</v>
      </c>
      <c r="F17" s="5" t="s">
        <v>41</v>
      </c>
    </row>
    <row r="18" spans="2:6" x14ac:dyDescent="0.3">
      <c r="B18" s="36">
        <v>2.7410999999999999</v>
      </c>
      <c r="C18" s="5" t="s">
        <v>45</v>
      </c>
      <c r="D18" s="5" t="s">
        <v>32</v>
      </c>
      <c r="E18" s="5" t="s">
        <v>46</v>
      </c>
      <c r="F18" s="5" t="s">
        <v>41</v>
      </c>
    </row>
    <row r="19" spans="2:6" x14ac:dyDescent="0.3">
      <c r="B19" s="36">
        <v>2.7452999999999999</v>
      </c>
      <c r="C19" s="5" t="s">
        <v>45</v>
      </c>
      <c r="D19" s="5" t="s">
        <v>37</v>
      </c>
      <c r="E19" s="5" t="s">
        <v>46</v>
      </c>
      <c r="F19" s="5" t="s">
        <v>41</v>
      </c>
    </row>
    <row r="20" spans="2:6" x14ac:dyDescent="0.3">
      <c r="B20" s="36">
        <v>3.1758999999999999</v>
      </c>
      <c r="C20" s="5" t="s">
        <v>36</v>
      </c>
      <c r="D20" s="5" t="s">
        <v>37</v>
      </c>
      <c r="E20" s="5" t="s">
        <v>34</v>
      </c>
      <c r="F20" s="5" t="s">
        <v>27</v>
      </c>
    </row>
    <row r="21" spans="2:6" x14ac:dyDescent="0.3">
      <c r="B21" s="36">
        <v>3.7456</v>
      </c>
      <c r="C21" s="5" t="s">
        <v>47</v>
      </c>
      <c r="D21" s="5" t="s">
        <v>48</v>
      </c>
      <c r="E21" s="5" t="s">
        <v>39</v>
      </c>
      <c r="F21" s="5" t="s">
        <v>41</v>
      </c>
    </row>
    <row r="22" spans="2:6" x14ac:dyDescent="0.3">
      <c r="B22" s="96">
        <v>5.1999000000000004</v>
      </c>
      <c r="C22" s="97" t="s">
        <v>124</v>
      </c>
      <c r="D22" s="97" t="s">
        <v>48</v>
      </c>
      <c r="E22" s="97" t="s">
        <v>39</v>
      </c>
      <c r="F22" s="97" t="s">
        <v>27</v>
      </c>
    </row>
  </sheetData>
  <sheetProtection algorithmName="SHA-512" hashValue="AGTVJWZySRJssO1Du7yrACjR3i1MTu7eG2ZohyjWS5a5Oaq+BhH97NNuv1ilZo0Y9gatlQD1hKCWt83Q4sdcJw==" saltValue="6B7eAOXyUOaRM8jaNOYqFg==" spinCount="100000" sheet="1" select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>
      <selection activeCell="N11" sqref="N11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" bestFit="1" customWidth="1"/>
    <col min="20" max="20" width="4.5546875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49</v>
      </c>
    </row>
    <row r="4" spans="2:23" x14ac:dyDescent="0.3">
      <c r="B4" s="1" t="s">
        <v>50</v>
      </c>
      <c r="D4" s="1" t="s">
        <v>51</v>
      </c>
      <c r="E4" s="1" t="s">
        <v>52</v>
      </c>
      <c r="G4" s="1" t="s">
        <v>53</v>
      </c>
      <c r="H4" s="1" t="s">
        <v>52</v>
      </c>
      <c r="J4" s="1" t="s">
        <v>54</v>
      </c>
      <c r="K4" s="1" t="s">
        <v>52</v>
      </c>
      <c r="M4" s="1" t="s">
        <v>55</v>
      </c>
      <c r="N4" s="1" t="s">
        <v>52</v>
      </c>
      <c r="P4" s="1" t="s">
        <v>56</v>
      </c>
      <c r="Q4" s="1" t="s">
        <v>52</v>
      </c>
      <c r="S4" s="1" t="s">
        <v>57</v>
      </c>
      <c r="T4" s="1" t="s">
        <v>52</v>
      </c>
      <c r="V4" s="1" t="s">
        <v>58</v>
      </c>
      <c r="W4" s="1"/>
    </row>
    <row r="5" spans="2:23" x14ac:dyDescent="0.3">
      <c r="B5" s="2" t="s">
        <v>59</v>
      </c>
      <c r="C5" s="2" t="s">
        <v>60</v>
      </c>
      <c r="D5" s="2" t="s">
        <v>111</v>
      </c>
      <c r="E5" s="2" t="s">
        <v>108</v>
      </c>
      <c r="G5" s="2" t="s">
        <v>62</v>
      </c>
      <c r="H5" s="2" t="s">
        <v>63</v>
      </c>
      <c r="J5" s="2" t="s">
        <v>64</v>
      </c>
      <c r="K5" s="2" t="s">
        <v>11</v>
      </c>
      <c r="M5" s="2" t="s">
        <v>5</v>
      </c>
      <c r="N5" s="2" t="s">
        <v>12</v>
      </c>
      <c r="P5" s="2" t="s">
        <v>65</v>
      </c>
      <c r="Q5" s="2" t="s">
        <v>66</v>
      </c>
      <c r="S5" s="2" t="s">
        <v>112</v>
      </c>
      <c r="T5" s="2" t="s">
        <v>113</v>
      </c>
      <c r="V5" s="2" t="s">
        <v>67</v>
      </c>
      <c r="W5" s="2"/>
    </row>
    <row r="6" spans="2:23" x14ac:dyDescent="0.3">
      <c r="B6" s="2" t="s">
        <v>3</v>
      </c>
      <c r="C6" s="2" t="s">
        <v>60</v>
      </c>
      <c r="D6" s="2" t="s">
        <v>48</v>
      </c>
      <c r="E6" s="2" t="s">
        <v>68</v>
      </c>
      <c r="G6" s="2" t="s">
        <v>69</v>
      </c>
      <c r="H6" s="2" t="s">
        <v>70</v>
      </c>
      <c r="J6" s="2" t="s">
        <v>71</v>
      </c>
      <c r="K6" s="2" t="s">
        <v>72</v>
      </c>
      <c r="M6" s="2" t="s">
        <v>73</v>
      </c>
      <c r="N6" s="2" t="s">
        <v>74</v>
      </c>
      <c r="P6" s="2" t="s">
        <v>6</v>
      </c>
      <c r="Q6" s="2" t="s">
        <v>75</v>
      </c>
      <c r="S6" s="2" t="s">
        <v>110</v>
      </c>
      <c r="T6" s="2" t="s">
        <v>61</v>
      </c>
      <c r="V6" s="2" t="s">
        <v>78</v>
      </c>
      <c r="W6" s="2"/>
    </row>
    <row r="7" spans="2:23" x14ac:dyDescent="0.3">
      <c r="D7" s="2" t="s">
        <v>79</v>
      </c>
      <c r="E7" s="2" t="s">
        <v>80</v>
      </c>
      <c r="G7" s="2" t="s">
        <v>81</v>
      </c>
      <c r="H7" s="2" t="s">
        <v>82</v>
      </c>
      <c r="J7" s="2" t="s">
        <v>4</v>
      </c>
      <c r="K7" s="2" t="s">
        <v>83</v>
      </c>
      <c r="P7" s="2" t="s">
        <v>84</v>
      </c>
      <c r="Q7" s="2" t="s">
        <v>85</v>
      </c>
      <c r="S7" s="2" t="s">
        <v>76</v>
      </c>
      <c r="T7" s="2" t="s">
        <v>77</v>
      </c>
      <c r="V7" s="2"/>
      <c r="W7" s="2"/>
    </row>
    <row r="8" spans="2:23" x14ac:dyDescent="0.3">
      <c r="D8" s="2" t="s">
        <v>25</v>
      </c>
      <c r="E8" s="2" t="s">
        <v>88</v>
      </c>
      <c r="S8" s="2" t="s">
        <v>86</v>
      </c>
      <c r="T8" s="2" t="s">
        <v>87</v>
      </c>
      <c r="V8" s="2"/>
      <c r="W8" s="2"/>
    </row>
    <row r="9" spans="2:23" x14ac:dyDescent="0.3">
      <c r="S9" s="2" t="s">
        <v>7</v>
      </c>
      <c r="T9" s="2" t="s">
        <v>89</v>
      </c>
      <c r="V9" s="2"/>
      <c r="W9" s="2"/>
    </row>
    <row r="10" spans="2:23" x14ac:dyDescent="0.3">
      <c r="S10" s="2" t="s">
        <v>90</v>
      </c>
      <c r="T10" s="2" t="s">
        <v>91</v>
      </c>
      <c r="V10" s="2"/>
      <c r="W10" s="2"/>
    </row>
    <row r="11" spans="2:23" x14ac:dyDescent="0.3">
      <c r="S11" s="2" t="s">
        <v>92</v>
      </c>
      <c r="T11" s="2" t="s">
        <v>93</v>
      </c>
    </row>
  </sheetData>
  <sheetProtection algorithmName="SHA-512" hashValue="28oLYwDX5u4/9H2OeYsHU1IhWnRZBwhXkbId1DbKau/UHItOJ3LepMgagY9AxIaq2xY7LYJIUsnd6jUcXfHyGw==" saltValue="XnOTY/WR4w4IdEvTn/g81w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F1CE0C-127B-4429-AC6A-3351325A8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D854D1-7A0A-4A8C-B8F3-B90FF8CA5EB5}">
  <ds:schemaRefs>
    <ds:schemaRef ds:uri="d7564538-9a43-467c-9305-959c3453ee53"/>
    <ds:schemaRef ds:uri="http://purl.org/dc/elements/1.1/"/>
    <ds:schemaRef ds:uri="http://schemas.microsoft.com/office/2006/metadata/properties"/>
    <ds:schemaRef ds:uri="4e8a4576-7320-4e02-8367-50eaa8d6c8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 </vt:lpstr>
      <vt:lpstr>Fabric Collection </vt:lpstr>
      <vt:lpstr>Product Code</vt:lpstr>
      <vt:lpstr>'Enquiry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2021-01-29T12:31:05Z</cp:lastPrinted>
  <dcterms:created xsi:type="dcterms:W3CDTF">2020-10-14T14:05:44Z</dcterms:created>
  <dcterms:modified xsi:type="dcterms:W3CDTF">2021-10-15T08:05:39Z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