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bfproperties.sharepoint.com/Shared Documents/Seaview Blinds/Sales/Enquiry Forms/1.Enquiry forms/Revised for Checking/"/>
    </mc:Choice>
  </mc:AlternateContent>
  <xr:revisionPtr revIDLastSave="215" documentId="8_{3566BBE1-A241-4EC1-9F9F-69F5566EF558}" xr6:coauthVersionLast="47" xr6:coauthVersionMax="47" xr10:uidLastSave="{1291A8EE-BD99-4746-BED5-317C00203048}"/>
  <workbookProtection workbookAlgorithmName="SHA-512" workbookHashValue="tILJkBEl/1VCTcI1jvIryIkA4JVCUW/WcMsUZLiLA0J5JXKyMimGUXJNktOcLYioDkD4SW2YSlffafyMrmeZUQ==" workbookSaltValue="wia69Wq+mp+mHFjbdCsTgA==" workbookSpinCount="100000" lockStructure="1"/>
  <bookViews>
    <workbookView xWindow="-28920" yWindow="-120" windowWidth="29040" windowHeight="15840" xr2:uid="{1063B3A7-9130-4046-BC2F-CF3C0A36C48C}"/>
  </bookViews>
  <sheets>
    <sheet name="EnquiryForm" sheetId="1" r:id="rId1"/>
    <sheet name="Fabric Collection " sheetId="2" r:id="rId2"/>
    <sheet name="Product Code" sheetId="3" state="hidden" r:id="rId3"/>
  </sheets>
  <definedNames>
    <definedName name="_xlnm._FilterDatabase" localSheetId="1" hidden="1">'Fabric Collection '!$B$3:$F$3</definedName>
    <definedName name="_xlnm._FilterDatabase" localSheetId="2" hidden="1">'Product Code'!#REF!</definedName>
    <definedName name="AreaMax">#REF!</definedName>
    <definedName name="BracketFirst">#REF!</definedName>
    <definedName name="BracketsNo">#REF!</definedName>
    <definedName name="BracketSpace">#REF!</definedName>
    <definedName name="CordFirst">#REF!</definedName>
    <definedName name="CordsNo">#REF!</definedName>
    <definedName name="CordSpace">#REF!</definedName>
    <definedName name="CordSpaceMax">#REF!</definedName>
    <definedName name="COS">#REF!</definedName>
    <definedName name="DropMax">#REF!</definedName>
    <definedName name="DropMin">#REF!</definedName>
    <definedName name="FABRIC">#REF!</definedName>
    <definedName name="Group1">#REF!</definedName>
    <definedName name="Group2">#REF!</definedName>
    <definedName name="Group3">#REF!</definedName>
    <definedName name="Group4">#REF!</definedName>
    <definedName name="LinkDeleted">#REF!</definedName>
    <definedName name="OffsetCordLength">#REF!</definedName>
    <definedName name="OffsetFabric">#REF!</definedName>
    <definedName name="OffsetMetal">#REF!</definedName>
    <definedName name="OrderQty">#REF!</definedName>
    <definedName name="PlasticAlloy">#REF!</definedName>
    <definedName name="_xlnm.Print_Area" localSheetId="0">EnquiryForm!$A$2:$J$29</definedName>
    <definedName name="Product">EnquiryForm!$A$3</definedName>
    <definedName name="SOP_Blind">#REF!</definedName>
    <definedName name="SOP_BlindH">#REF!</definedName>
    <definedName name="SOP_BlindW">#REF!</definedName>
    <definedName name="SOP_BottomFix">#REF!</definedName>
    <definedName name="SOP_Customer">#REF!</definedName>
    <definedName name="SOP_Instructions">#REF!</definedName>
    <definedName name="SOP_Line">#REF!</definedName>
    <definedName name="SOP_Order">#REF!</definedName>
    <definedName name="SOP_Product">#REF!</definedName>
    <definedName name="SOP_Project">#REF!</definedName>
    <definedName name="SOP_TopFix">#REF!</definedName>
    <definedName name="WidthMax">#REF!</definedName>
    <definedName name="WidthMi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1" l="1"/>
  <c r="L9" i="1"/>
  <c r="L10" i="1"/>
  <c r="L11" i="1"/>
  <c r="L12" i="1"/>
  <c r="L13" i="1"/>
  <c r="L14" i="1"/>
  <c r="L15" i="1"/>
  <c r="L16" i="1"/>
  <c r="L7" i="1" l="1"/>
  <c r="A8" i="1" l="1"/>
  <c r="A9" i="1" s="1"/>
  <c r="A10" i="1" s="1"/>
  <c r="A11" i="1" s="1"/>
  <c r="A12" i="1" s="1"/>
  <c r="A13" i="1" s="1"/>
  <c r="A14" i="1" s="1"/>
  <c r="A15" i="1" s="1"/>
  <c r="A16" i="1" s="1"/>
</calcChain>
</file>

<file path=xl/sharedStrings.xml><?xml version="1.0" encoding="utf-8"?>
<sst xmlns="http://schemas.openxmlformats.org/spreadsheetml/2006/main" count="133" uniqueCount="77">
  <si>
    <t>Project Reference</t>
  </si>
  <si>
    <t>SEAPLEAT Flow</t>
  </si>
  <si>
    <t>Enquiry Form</t>
  </si>
  <si>
    <t>Item</t>
  </si>
  <si>
    <t>x</t>
  </si>
  <si>
    <t>Seaview Product Code</t>
  </si>
  <si>
    <t>y</t>
  </si>
  <si>
    <t>Fitting over aperture - allow sufficient overlap to minimise light bleed around blind</t>
  </si>
  <si>
    <t>Notes</t>
  </si>
  <si>
    <t xml:space="preserve">Date: </t>
  </si>
  <si>
    <t xml:space="preserve">Customer Name: </t>
  </si>
  <si>
    <t xml:space="preserve">Customer Email: </t>
  </si>
  <si>
    <t xml:space="preserve">Customer Tel. Number: </t>
  </si>
  <si>
    <t xml:space="preserve">Customer Address: </t>
  </si>
  <si>
    <r>
      <t xml:space="preserve">Hardware 
Colour
</t>
    </r>
    <r>
      <rPr>
        <b/>
        <sz val="8"/>
        <color theme="0" tint="-0.499984740745262"/>
        <rFont val="Century Gothic"/>
        <family val="2"/>
      </rPr>
      <t>(Select)</t>
    </r>
  </si>
  <si>
    <r>
      <t xml:space="preserve">Width (mm)
</t>
    </r>
    <r>
      <rPr>
        <b/>
        <sz val="8"/>
        <color theme="0" tint="-0.499984740745262"/>
        <rFont val="Century Gothic"/>
        <family val="2"/>
      </rPr>
      <t>(Enter)</t>
    </r>
  </si>
  <si>
    <r>
      <t xml:space="preserve">Drop (mm)
</t>
    </r>
    <r>
      <rPr>
        <b/>
        <sz val="8"/>
        <color theme="0" tint="-0.499984740745262"/>
        <rFont val="Century Gothic"/>
        <family val="2"/>
      </rPr>
      <t>(Enter)</t>
    </r>
  </si>
  <si>
    <r>
      <t xml:space="preserve">Fabric Code
</t>
    </r>
    <r>
      <rPr>
        <b/>
        <sz val="8"/>
        <color theme="0" tint="-0.499984740745262"/>
        <rFont val="Century Gothic"/>
        <family val="2"/>
      </rPr>
      <t>(Select)</t>
    </r>
  </si>
  <si>
    <r>
      <t xml:space="preserve">Top Fixing
</t>
    </r>
    <r>
      <rPr>
        <b/>
        <sz val="8"/>
        <color theme="0" tint="-0.499984740745262"/>
        <rFont val="Century Gothic"/>
        <family val="2"/>
      </rPr>
      <t>(Select)</t>
    </r>
  </si>
  <si>
    <r>
      <t xml:space="preserve">Bottom Fixing (Handle)
</t>
    </r>
    <r>
      <rPr>
        <b/>
        <sz val="8"/>
        <color theme="0" tint="-0.499984740745262"/>
        <rFont val="Century Gothic"/>
        <family val="2"/>
      </rPr>
      <t>(Select)</t>
    </r>
  </si>
  <si>
    <r>
      <t xml:space="preserve">Blind Location (Optional)
</t>
    </r>
    <r>
      <rPr>
        <b/>
        <sz val="8"/>
        <color theme="0" tint="-0.499984740745262"/>
        <rFont val="Century Gothic"/>
        <family val="2"/>
      </rPr>
      <t>(Enter)</t>
    </r>
  </si>
  <si>
    <r>
      <t xml:space="preserve">Quantity
</t>
    </r>
    <r>
      <rPr>
        <b/>
        <sz val="8"/>
        <color theme="0" tint="-0.499984740745262"/>
        <rFont val="Century Gothic"/>
        <family val="2"/>
      </rPr>
      <t>(Enter)</t>
    </r>
  </si>
  <si>
    <t>Fabirc Code</t>
  </si>
  <si>
    <t>Fabirc Name</t>
  </si>
  <si>
    <t xml:space="preserve">Colour </t>
  </si>
  <si>
    <t xml:space="preserve">Light Transmission </t>
  </si>
  <si>
    <t>Type</t>
  </si>
  <si>
    <t>Duette Classic</t>
  </si>
  <si>
    <t>White</t>
  </si>
  <si>
    <t>Sheer</t>
  </si>
  <si>
    <t>Honeycomb</t>
  </si>
  <si>
    <t xml:space="preserve">Duette Classic  </t>
  </si>
  <si>
    <t>Cream</t>
  </si>
  <si>
    <t xml:space="preserve">Duette Classic </t>
  </si>
  <si>
    <t xml:space="preserve">Light Grey </t>
  </si>
  <si>
    <t xml:space="preserve">Lumina </t>
  </si>
  <si>
    <t>Off White</t>
  </si>
  <si>
    <t>Plisse</t>
  </si>
  <si>
    <t>Lumina</t>
  </si>
  <si>
    <t xml:space="preserve">Chintz Topar Plus </t>
  </si>
  <si>
    <t>Privacy</t>
  </si>
  <si>
    <t xml:space="preserve">Grey </t>
  </si>
  <si>
    <t xml:space="preserve">Horizon </t>
  </si>
  <si>
    <t>Grey</t>
  </si>
  <si>
    <t>Blackout</t>
  </si>
  <si>
    <t xml:space="preserve">Duette Classic Dark </t>
  </si>
  <si>
    <t xml:space="preserve">Blackout </t>
  </si>
  <si>
    <t>Light Grey</t>
  </si>
  <si>
    <t xml:space="preserve">Comfort Dustblock </t>
  </si>
  <si>
    <t>Duette Fixe Unix Dark</t>
  </si>
  <si>
    <t>Black</t>
  </si>
  <si>
    <t>Oscura Luna</t>
  </si>
  <si>
    <t>Recess size - remove 10 mm off the width</t>
  </si>
  <si>
    <t>Dimension Type</t>
  </si>
  <si>
    <t>Hardware Colour</t>
  </si>
  <si>
    <t>Code</t>
  </si>
  <si>
    <t>Blind</t>
  </si>
  <si>
    <t>Anthracite</t>
  </si>
  <si>
    <t>ANT</t>
  </si>
  <si>
    <t>Bottom</t>
  </si>
  <si>
    <t>Recess</t>
  </si>
  <si>
    <t>Ivory</t>
  </si>
  <si>
    <t>IVY</t>
  </si>
  <si>
    <t>WHT</t>
  </si>
  <si>
    <t>PFL</t>
  </si>
  <si>
    <t>Fixing Top</t>
  </si>
  <si>
    <r>
      <t xml:space="preserve">Dimenion Type
</t>
    </r>
    <r>
      <rPr>
        <b/>
        <sz val="8"/>
        <color theme="0" tint="-0.499984740745262"/>
        <rFont val="Century Gothic"/>
        <family val="2"/>
      </rPr>
      <t>(Select)</t>
    </r>
  </si>
  <si>
    <t>Wall</t>
  </si>
  <si>
    <t xml:space="preserve">Ceiling </t>
  </si>
  <si>
    <t>Wall Adjustable</t>
  </si>
  <si>
    <t>C</t>
  </si>
  <si>
    <t>W</t>
  </si>
  <si>
    <t>A</t>
  </si>
  <si>
    <t>Bottom handle</t>
  </si>
  <si>
    <t>B</t>
  </si>
  <si>
    <t>Recess dimensions will have 10 mm deducted from the width</t>
  </si>
  <si>
    <t>Twilight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</si>
</sst>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entury Gothic"/>
      <family val="2"/>
    </font>
    <font>
      <b/>
      <sz val="8"/>
      <color theme="1"/>
      <name val="Century Gothic"/>
      <family val="2"/>
    </font>
    <font>
      <b/>
      <sz val="18"/>
      <color theme="1"/>
      <name val="Century Gothic"/>
      <family val="2"/>
    </font>
    <font>
      <b/>
      <sz val="14"/>
      <color theme="1"/>
      <name val="Century Gothic"/>
      <family val="2"/>
    </font>
    <font>
      <b/>
      <sz val="10"/>
      <name val="Century Gothic"/>
      <family val="2"/>
    </font>
    <font>
      <b/>
      <sz val="8"/>
      <color theme="0"/>
      <name val="Century Gothic"/>
      <family val="2"/>
    </font>
    <font>
      <b/>
      <sz val="9"/>
      <color theme="1"/>
      <name val="Century Gothic"/>
      <family val="2"/>
    </font>
    <font>
      <b/>
      <sz val="11"/>
      <color theme="1"/>
      <name val="Century Gothic"/>
      <family val="2"/>
    </font>
    <font>
      <sz val="8"/>
      <color theme="1"/>
      <name val="Century Gothic"/>
      <family val="2"/>
    </font>
    <font>
      <sz val="12"/>
      <color theme="1"/>
      <name val="Century Gothic"/>
      <family val="2"/>
    </font>
    <font>
      <sz val="8"/>
      <name val="Century Gothic"/>
      <family val="2"/>
    </font>
    <font>
      <b/>
      <sz val="8"/>
      <color theme="0" tint="-0.499984740745262"/>
      <name val="Century Gothic"/>
      <family val="2"/>
    </font>
    <font>
      <u/>
      <sz val="11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1"/>
      <color rgb="FFFF0000"/>
      <name val="Calibri"/>
      <family val="2"/>
      <scheme val="minor"/>
    </font>
    <font>
      <sz val="9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0">
    <xf numFmtId="0" fontId="0" fillId="0" borderId="0" xfId="0"/>
    <xf numFmtId="0" fontId="0" fillId="2" borderId="0" xfId="0" applyFill="1"/>
    <xf numFmtId="0" fontId="4" fillId="0" borderId="0" xfId="0" applyFont="1"/>
    <xf numFmtId="0" fontId="6" fillId="0" borderId="0" xfId="0" applyFont="1"/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/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12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vertical="top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16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4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4" fontId="0" fillId="0" borderId="0" xfId="0" applyNumberFormat="1"/>
    <xf numFmtId="0" fontId="19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vertical="top"/>
      <protection locked="0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4" fontId="16" fillId="0" borderId="3" xfId="0" applyNumberFormat="1" applyFont="1" applyBorder="1" applyAlignment="1" applyProtection="1">
      <alignment horizontal="right" vertical="center"/>
      <protection locked="0"/>
    </xf>
    <xf numFmtId="0" fontId="16" fillId="0" borderId="3" xfId="0" applyFont="1" applyBorder="1" applyAlignment="1" applyProtection="1">
      <alignment horizontal="right" vertical="center"/>
      <protection locked="0"/>
    </xf>
    <xf numFmtId="0" fontId="4" fillId="0" borderId="14" xfId="0" applyFont="1" applyBorder="1" applyAlignment="1" applyProtection="1">
      <alignment horizontal="right" vertical="center"/>
      <protection locked="0"/>
    </xf>
    <xf numFmtId="0" fontId="3" fillId="0" borderId="14" xfId="1" applyBorder="1" applyAlignment="1" applyProtection="1">
      <alignment horizontal="right" vertical="center"/>
      <protection locked="0"/>
    </xf>
    <xf numFmtId="0" fontId="7" fillId="0" borderId="0" xfId="0" applyFont="1"/>
    <xf numFmtId="0" fontId="4" fillId="0" borderId="0" xfId="0" applyFont="1" applyAlignment="1" applyProtection="1">
      <alignment horizontal="right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top"/>
      <protection locked="0"/>
    </xf>
    <xf numFmtId="0" fontId="0" fillId="0" borderId="0" xfId="0"/>
    <xf numFmtId="0" fontId="10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16">
    <dxf>
      <fill>
        <patternFill patternType="darkGrid">
          <f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20955</xdr:colOff>
      <xdr:row>1</xdr:row>
      <xdr:rowOff>161925</xdr:rowOff>
    </xdr:from>
    <xdr:to>
      <xdr:col>15</xdr:col>
      <xdr:colOff>131445</xdr:colOff>
      <xdr:row>4</xdr:row>
      <xdr:rowOff>15939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BA2874-4C20-48A4-AA24-B43A12C4EE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781" t="11755" b="13042"/>
        <a:stretch/>
      </xdr:blipFill>
      <xdr:spPr>
        <a:xfrm>
          <a:off x="10517505" y="530225"/>
          <a:ext cx="1769745" cy="630831"/>
        </a:xfrm>
        <a:prstGeom prst="rect">
          <a:avLst/>
        </a:prstGeom>
      </xdr:spPr>
    </xdr:pic>
    <xdr:clientData/>
  </xdr:twoCellAnchor>
  <xdr:twoCellAnchor editAs="oneCell">
    <xdr:from>
      <xdr:col>5</xdr:col>
      <xdr:colOff>419101</xdr:colOff>
      <xdr:row>17</xdr:row>
      <xdr:rowOff>1</xdr:rowOff>
    </xdr:from>
    <xdr:to>
      <xdr:col>7</xdr:col>
      <xdr:colOff>19050</xdr:colOff>
      <xdr:row>22</xdr:row>
      <xdr:rowOff>55259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15C1D81-BD77-9290-339B-7E315D5DD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43376" y="4495801"/>
          <a:ext cx="2381249" cy="1198258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7</xdr:col>
      <xdr:colOff>1077408</xdr:colOff>
      <xdr:row>22</xdr:row>
      <xdr:rowOff>160655</xdr:rowOff>
    </xdr:from>
    <xdr:to>
      <xdr:col>10</xdr:col>
      <xdr:colOff>0</xdr:colOff>
      <xdr:row>28</xdr:row>
      <xdr:rowOff>229066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D0AC8B-2D49-0459-1E9E-EB3891F74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59158" y="5780405"/>
          <a:ext cx="3285042" cy="1497161"/>
        </a:xfrm>
        <a:prstGeom prst="rect">
          <a:avLst/>
        </a:prstGeom>
        <a:ln w="6350"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A96F5-8B29-4B84-9E65-1F8C728CFC0E}" name="TableEnquiry" displayName="TableEnquiry" ref="A6:J16" totalsRowShown="0" headerRowDxfId="15" dataDxfId="13" headerRowBorderDxfId="14" tableBorderDxfId="12" totalsRowBorderDxfId="11">
  <autoFilter ref="A6:J16" xr:uid="{8BF2744F-450D-43BC-BA3F-ABE58FE2436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6CCED26B-9EF8-4423-9BFE-12DE30D15D3A}" name="Item" dataDxfId="10">
      <calculatedColumnFormula>+A6+1</calculatedColumnFormula>
    </tableColumn>
    <tableColumn id="2" xr3:uid="{30C507EB-FD2F-4286-881E-4BCCAFF89EFF}" name="Dimenion Type_x000a_(Select)" dataDxfId="9"/>
    <tableColumn id="3" xr3:uid="{3751D019-6555-4F51-AAC8-2A9D6D35AD67}" name="Width (mm)_x000a_(Enter)" dataDxfId="8"/>
    <tableColumn id="5" xr3:uid="{8976D228-6436-4DB4-BC28-FFB2F58A7562}" name="Drop (mm)_x000a_(Enter)" dataDxfId="7"/>
    <tableColumn id="7" xr3:uid="{685A0F1B-76F2-4BC8-9895-6B3106AA88EF}" name="Hardware _x000a_Colour_x000a_(Select)" dataDxfId="6"/>
    <tableColumn id="8" xr3:uid="{50482060-8849-47C5-88F5-B137F3939E39}" name="Fabric Code_x000a_(Select)" dataDxfId="5"/>
    <tableColumn id="9" xr3:uid="{4E56B7AE-9D4A-41FC-ACA1-9B1667015236}" name="Top Fixing_x000a_(Select)" dataDxfId="4"/>
    <tableColumn id="10" xr3:uid="{DF08A169-AD8D-4B96-BB5F-BDCF0C1FFAAE}" name="Bottom Fixing (Handle)_x000a_(Select)" dataDxfId="3"/>
    <tableColumn id="11" xr3:uid="{E299EA6B-8283-4FA2-A5A0-46959A594072}" name="Quantity_x000a_(Enter)" dataDxfId="2"/>
    <tableColumn id="12" xr3:uid="{4D2B237D-4010-43FF-9F10-E1869D7F9FFA}" name="Blind Location (Optional)_x000a_(Enter)" dataDxfId="1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EBE7C-4B06-41D3-BEF4-E8B7ADED62DF}">
  <sheetPr codeName="Sheet9">
    <pageSetUpPr fitToPage="1"/>
  </sheetPr>
  <dimension ref="A1:M29"/>
  <sheetViews>
    <sheetView showGridLines="0" tabSelected="1" topLeftCell="A2" zoomScaleNormal="100" workbookViewId="0">
      <selection activeCell="J10" sqref="J10"/>
    </sheetView>
  </sheetViews>
  <sheetFormatPr defaultColWidth="8.90625" defaultRowHeight="13.5" x14ac:dyDescent="0.25"/>
  <cols>
    <col min="1" max="1" width="7.54296875" style="2" customWidth="1"/>
    <col min="2" max="2" width="12.36328125" style="2" customWidth="1"/>
    <col min="3" max="3" width="10.08984375" style="2" customWidth="1"/>
    <col min="4" max="4" width="10.90625" style="2" customWidth="1"/>
    <col min="5" max="5" width="12.36328125" style="2" customWidth="1"/>
    <col min="6" max="6" width="21.1796875" style="2" customWidth="1"/>
    <col min="7" max="7" width="18.6328125" style="2" customWidth="1"/>
    <col min="8" max="8" width="27.6328125" style="2" customWidth="1"/>
    <col min="9" max="9" width="12.36328125" style="2" customWidth="1"/>
    <col min="10" max="10" width="23.54296875" style="2" bestFit="1" customWidth="1"/>
    <col min="11" max="11" width="1.81640625" style="2" hidden="1" customWidth="1"/>
    <col min="12" max="12" width="31.1796875" style="2" hidden="1" customWidth="1"/>
    <col min="13" max="13" width="1.81640625" style="2" hidden="1" customWidth="1"/>
    <col min="14" max="15" width="0" style="2" hidden="1" customWidth="1"/>
    <col min="16" max="16384" width="8.90625" style="2"/>
  </cols>
  <sheetData>
    <row r="1" spans="1:13" customFormat="1" ht="29.25" hidden="1" customHeight="1" x14ac:dyDescent="0.35">
      <c r="A1" s="45"/>
      <c r="B1" s="45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4.4" customHeight="1" x14ac:dyDescent="0.25"/>
    <row r="3" spans="1:13" ht="23" customHeight="1" thickBot="1" x14ac:dyDescent="0.5">
      <c r="A3" s="3" t="s">
        <v>1</v>
      </c>
      <c r="F3" s="46" t="s">
        <v>0</v>
      </c>
      <c r="G3" s="46"/>
    </row>
    <row r="4" spans="1:13" ht="23.4" customHeight="1" thickBot="1" x14ac:dyDescent="0.4">
      <c r="A4" s="41" t="s">
        <v>2</v>
      </c>
      <c r="F4" s="47"/>
      <c r="G4" s="48"/>
    </row>
    <row r="6" spans="1:13" ht="51" customHeight="1" x14ac:dyDescent="0.25">
      <c r="A6" s="4" t="s">
        <v>3</v>
      </c>
      <c r="B6" s="5" t="s">
        <v>66</v>
      </c>
      <c r="C6" s="5" t="s">
        <v>15</v>
      </c>
      <c r="D6" s="5" t="s">
        <v>16</v>
      </c>
      <c r="E6" s="5" t="s">
        <v>14</v>
      </c>
      <c r="F6" s="5" t="s">
        <v>17</v>
      </c>
      <c r="G6" s="5" t="s">
        <v>18</v>
      </c>
      <c r="H6" s="5" t="s">
        <v>19</v>
      </c>
      <c r="I6" s="5" t="s">
        <v>21</v>
      </c>
      <c r="J6" s="6" t="s">
        <v>20</v>
      </c>
      <c r="K6" s="7" t="s">
        <v>4</v>
      </c>
      <c r="L6" s="8" t="s">
        <v>5</v>
      </c>
      <c r="M6" s="7" t="s">
        <v>6</v>
      </c>
    </row>
    <row r="7" spans="1:13" s="14" customFormat="1" ht="21.65" customHeight="1" x14ac:dyDescent="0.35">
      <c r="A7" s="9">
        <v>1</v>
      </c>
      <c r="B7" s="10"/>
      <c r="C7" s="10"/>
      <c r="D7" s="10"/>
      <c r="E7" s="10"/>
      <c r="F7" s="10"/>
      <c r="G7" s="10"/>
      <c r="H7" s="10"/>
      <c r="I7" s="10"/>
      <c r="J7" s="43"/>
      <c r="K7" s="12"/>
      <c r="L7" s="13" t="str">
        <f>IFERROR(CONCATENATE(VLOOKUP(B7,'Product Code'!$B$4:$C$11,2),"-",IF(B7="recess",+C7-10,C7),"-",+D7,"-",VLOOKUP(E7,'Product Code'!$D$4:$E$11,2),"-",F7,"-",VLOOKUP(G7,'Product Code'!$H$4:$I$11,2),"-",VLOOKUP(H7,'Product Code'!$K$4:$L$11,2),),"-")</f>
        <v>-</v>
      </c>
    </row>
    <row r="8" spans="1:13" s="15" customFormat="1" ht="21.65" customHeight="1" x14ac:dyDescent="0.35">
      <c r="A8" s="9">
        <f>+A7+1</f>
        <v>2</v>
      </c>
      <c r="B8" s="10"/>
      <c r="C8" s="10"/>
      <c r="D8" s="10"/>
      <c r="E8" s="10"/>
      <c r="F8" s="10"/>
      <c r="G8" s="10"/>
      <c r="H8" s="10"/>
      <c r="I8" s="10"/>
      <c r="J8" s="43"/>
      <c r="K8" s="12"/>
      <c r="L8" s="13" t="str">
        <f>IFERROR(CONCATENATE(VLOOKUP(B8,'Product Code'!$B$4:$C$11,2),"-",IF(B8="recess",+C8-10,C8),"-",+D8,"-",VLOOKUP(E8,'Product Code'!$D$4:$E$11,2),"-",F8,"-",VLOOKUP(G8,'Product Code'!$H$4:$I$11,2),"-",VLOOKUP(H8,'Product Code'!$K$4:$L$11,2),),"-")</f>
        <v>-</v>
      </c>
    </row>
    <row r="9" spans="1:13" s="15" customFormat="1" ht="21.65" customHeight="1" x14ac:dyDescent="0.35">
      <c r="A9" s="9">
        <f t="shared" ref="A9:A16" si="0">+A8+1</f>
        <v>3</v>
      </c>
      <c r="B9" s="10"/>
      <c r="C9" s="10"/>
      <c r="D9" s="10"/>
      <c r="E9" s="10"/>
      <c r="F9" s="10"/>
      <c r="G9" s="10"/>
      <c r="H9" s="10"/>
      <c r="I9" s="10"/>
      <c r="J9" s="11"/>
      <c r="K9" s="12"/>
      <c r="L9" s="13" t="str">
        <f>IFERROR(CONCATENATE(VLOOKUP(B9,'Product Code'!$B$4:$C$11,2),"-",IF(B9="recess",+C9-10,C9),"-",+D9,"-",VLOOKUP(E9,'Product Code'!$D$4:$E$11,2),"-",F9,"-",VLOOKUP(G9,'Product Code'!$H$4:$I$11,2),"-",VLOOKUP(H9,'Product Code'!$K$4:$L$11,2),),"-")</f>
        <v>-</v>
      </c>
    </row>
    <row r="10" spans="1:13" s="15" customFormat="1" ht="21.65" customHeight="1" x14ac:dyDescent="0.35">
      <c r="A10" s="9">
        <f t="shared" si="0"/>
        <v>4</v>
      </c>
      <c r="B10" s="10"/>
      <c r="C10" s="10"/>
      <c r="D10" s="10"/>
      <c r="E10" s="10"/>
      <c r="F10" s="10"/>
      <c r="G10" s="10"/>
      <c r="H10" s="10"/>
      <c r="I10" s="10"/>
      <c r="J10" s="43"/>
      <c r="K10" s="12"/>
      <c r="L10" s="13" t="str">
        <f>IFERROR(CONCATENATE(VLOOKUP(B10,'Product Code'!$B$4:$C$11,2),"-",IF(B10="recess",+C10-10,C10),"-",+D10,"-",VLOOKUP(E10,'Product Code'!$D$4:$E$11,2),"-",F10,"-",VLOOKUP(G10,'Product Code'!$H$4:$I$11,2),"-",VLOOKUP(H10,'Product Code'!$K$4:$L$11,2),),"-")</f>
        <v>-</v>
      </c>
    </row>
    <row r="11" spans="1:13" s="15" customFormat="1" ht="21.65" customHeight="1" x14ac:dyDescent="0.35">
      <c r="A11" s="9">
        <f t="shared" si="0"/>
        <v>5</v>
      </c>
      <c r="B11" s="10"/>
      <c r="C11" s="10"/>
      <c r="D11" s="10"/>
      <c r="E11" s="10"/>
      <c r="F11" s="10"/>
      <c r="G11" s="10"/>
      <c r="H11" s="10"/>
      <c r="I11" s="10"/>
      <c r="J11" s="11"/>
      <c r="K11" s="12"/>
      <c r="L11" s="13" t="str">
        <f>IFERROR(CONCATENATE(VLOOKUP(B11,'Product Code'!$B$4:$C$11,2),"-",IF(B11="recess",+C11-10,C11),"-",+D11,"-",VLOOKUP(E11,'Product Code'!$D$4:$E$11,2),"-",F11,"-",VLOOKUP(G11,'Product Code'!$H$4:$I$11,2),"-",VLOOKUP(H11,'Product Code'!$K$4:$L$11,2),),"-")</f>
        <v>-</v>
      </c>
    </row>
    <row r="12" spans="1:13" s="15" customFormat="1" ht="21.65" customHeight="1" x14ac:dyDescent="0.35">
      <c r="A12" s="9">
        <f t="shared" si="0"/>
        <v>6</v>
      </c>
      <c r="B12" s="10"/>
      <c r="C12" s="10"/>
      <c r="D12" s="10"/>
      <c r="E12" s="10"/>
      <c r="F12" s="10"/>
      <c r="G12" s="10"/>
      <c r="H12" s="10"/>
      <c r="I12" s="10"/>
      <c r="J12" s="11"/>
      <c r="K12" s="12"/>
      <c r="L12" s="13" t="str">
        <f>IFERROR(CONCATENATE(VLOOKUP(B12,'Product Code'!$B$4:$C$11,2),"-",IF(B12="recess",+C12-10,C12),"-",+D12,"-",VLOOKUP(E12,'Product Code'!$D$4:$E$11,2),"-",F12,"-",VLOOKUP(G12,'Product Code'!$H$4:$I$11,2),"-",VLOOKUP(H12,'Product Code'!$K$4:$L$11,2),),"-")</f>
        <v>-</v>
      </c>
    </row>
    <row r="13" spans="1:13" ht="21.65" customHeight="1" x14ac:dyDescent="0.25">
      <c r="A13" s="9">
        <f t="shared" si="0"/>
        <v>7</v>
      </c>
      <c r="B13" s="10"/>
      <c r="C13" s="10"/>
      <c r="D13" s="10"/>
      <c r="E13" s="10"/>
      <c r="F13" s="10"/>
      <c r="G13" s="10"/>
      <c r="H13" s="10"/>
      <c r="I13" s="10"/>
      <c r="J13" s="11"/>
      <c r="K13" s="12"/>
      <c r="L13" s="13" t="str">
        <f>IFERROR(CONCATENATE(VLOOKUP(B13,'Product Code'!$B$4:$C$11,2),"-",IF(B13="recess",+C13-10,C13),"-",+D13,"-",VLOOKUP(E13,'Product Code'!$D$4:$E$11,2),"-",F13,"-",VLOOKUP(G13,'Product Code'!$H$4:$I$11,2),"-",VLOOKUP(H13,'Product Code'!$K$4:$L$11,2),),"-")</f>
        <v>-</v>
      </c>
    </row>
    <row r="14" spans="1:13" ht="21.65" customHeight="1" x14ac:dyDescent="0.25">
      <c r="A14" s="9">
        <f t="shared" si="0"/>
        <v>8</v>
      </c>
      <c r="B14" s="10"/>
      <c r="C14" s="10"/>
      <c r="D14" s="10"/>
      <c r="E14" s="10"/>
      <c r="F14" s="10"/>
      <c r="G14" s="10"/>
      <c r="H14" s="10"/>
      <c r="I14" s="10"/>
      <c r="J14" s="11"/>
      <c r="K14" s="12"/>
      <c r="L14" s="13" t="str">
        <f>IFERROR(CONCATENATE(VLOOKUP(B14,'Product Code'!$B$4:$C$11,2),"-",IF(B14="recess",+C14-10,C14),"-",+D14,"-",VLOOKUP(E14,'Product Code'!$D$4:$E$11,2),"-",F14,"-",VLOOKUP(G14,'Product Code'!$H$4:$I$11,2),"-",VLOOKUP(H14,'Product Code'!$K$4:$L$11,2),),"-")</f>
        <v>-</v>
      </c>
    </row>
    <row r="15" spans="1:13" ht="21.65" customHeight="1" x14ac:dyDescent="0.25">
      <c r="A15" s="9">
        <f t="shared" si="0"/>
        <v>9</v>
      </c>
      <c r="B15" s="10"/>
      <c r="C15" s="10"/>
      <c r="D15" s="10"/>
      <c r="E15" s="10"/>
      <c r="F15" s="10"/>
      <c r="G15" s="10"/>
      <c r="H15" s="10"/>
      <c r="I15" s="10"/>
      <c r="J15" s="11"/>
      <c r="K15" s="12"/>
      <c r="L15" s="13" t="str">
        <f>IFERROR(CONCATENATE(VLOOKUP(B15,'Product Code'!$B$4:$C$11,2),"-",IF(B15="recess",+C15-10,C15),"-",+D15,"-",VLOOKUP(E15,'Product Code'!$D$4:$E$11,2),"-",F15,"-",VLOOKUP(G15,'Product Code'!$H$4:$I$11,2),"-",VLOOKUP(H15,'Product Code'!$K$4:$L$11,2),),"-")</f>
        <v>-</v>
      </c>
    </row>
    <row r="16" spans="1:13" ht="21.65" customHeight="1" x14ac:dyDescent="0.25">
      <c r="A16" s="16">
        <f t="shared" si="0"/>
        <v>10</v>
      </c>
      <c r="B16" s="17"/>
      <c r="C16" s="10"/>
      <c r="D16" s="10"/>
      <c r="E16" s="17"/>
      <c r="F16" s="17"/>
      <c r="G16" s="17"/>
      <c r="H16" s="17"/>
      <c r="I16" s="17"/>
      <c r="J16" s="18"/>
      <c r="K16" s="12"/>
      <c r="L16" s="13" t="str">
        <f>IFERROR(CONCATENATE(VLOOKUP(B16,'Product Code'!$B$4:$C$11,2),"-",IF(B16="recess",+C16-10,C16),"-",+D16,"-",VLOOKUP(E16,'Product Code'!$D$4:$E$11,2),"-",F16,"-",VLOOKUP(G16,'Product Code'!$H$4:$I$11,2),"-",VLOOKUP(H16,'Product Code'!$K$4:$L$11,2),),"-")</f>
        <v>-</v>
      </c>
    </row>
    <row r="17" spans="1:11" ht="11.25" customHeight="1" x14ac:dyDescent="0.35">
      <c r="A17"/>
      <c r="B17"/>
      <c r="C17"/>
      <c r="D17"/>
      <c r="E17"/>
      <c r="F17"/>
      <c r="G17"/>
      <c r="H17"/>
      <c r="I17"/>
      <c r="J17"/>
      <c r="K17" s="19"/>
    </row>
    <row r="18" spans="1:11" ht="18" customHeight="1" x14ac:dyDescent="0.35">
      <c r="A18" s="49" t="s">
        <v>75</v>
      </c>
      <c r="B18" s="49"/>
      <c r="C18" s="49"/>
      <c r="D18" s="49"/>
      <c r="E18" s="49"/>
      <c r="F18"/>
      <c r="G18"/>
      <c r="H18" s="24" t="s">
        <v>9</v>
      </c>
      <c r="I18" s="37"/>
      <c r="J18" s="38"/>
      <c r="K18" s="19"/>
    </row>
    <row r="19" spans="1:11" ht="18" customHeight="1" x14ac:dyDescent="0.3">
      <c r="A19" s="49"/>
      <c r="B19" s="49"/>
      <c r="C19" s="49"/>
      <c r="D19" s="49"/>
      <c r="E19" s="49"/>
      <c r="F19" s="20"/>
      <c r="G19" s="20"/>
      <c r="H19" s="24" t="s">
        <v>10</v>
      </c>
      <c r="I19" s="39"/>
      <c r="J19" s="39"/>
      <c r="K19" s="19"/>
    </row>
    <row r="20" spans="1:11" ht="18" customHeight="1" x14ac:dyDescent="0.3">
      <c r="A20" s="49" t="s">
        <v>7</v>
      </c>
      <c r="B20" s="49"/>
      <c r="C20" s="49"/>
      <c r="D20" s="49"/>
      <c r="E20" s="49"/>
      <c r="F20" s="20"/>
      <c r="G20" s="20"/>
      <c r="H20" s="24" t="s">
        <v>11</v>
      </c>
      <c r="I20" s="40"/>
      <c r="J20" s="39"/>
      <c r="K20" s="19"/>
    </row>
    <row r="21" spans="1:11" ht="18" customHeight="1" x14ac:dyDescent="0.25">
      <c r="A21" s="49"/>
      <c r="B21" s="49"/>
      <c r="C21" s="49"/>
      <c r="D21" s="49"/>
      <c r="E21" s="49"/>
      <c r="F21" s="22"/>
      <c r="G21" s="22"/>
      <c r="H21" s="24" t="s">
        <v>12</v>
      </c>
      <c r="I21" s="39"/>
      <c r="J21" s="39"/>
      <c r="K21" s="12"/>
    </row>
    <row r="22" spans="1:11" ht="18" customHeight="1" x14ac:dyDescent="0.25">
      <c r="A22" s="35" t="s">
        <v>8</v>
      </c>
      <c r="B22" s="34"/>
      <c r="C22" s="34"/>
      <c r="D22" s="34"/>
      <c r="E22" s="34"/>
      <c r="F22" s="33"/>
      <c r="G22" s="21"/>
      <c r="H22" s="24" t="s">
        <v>13</v>
      </c>
      <c r="I22" s="39"/>
      <c r="J22" s="39"/>
      <c r="K22" s="23"/>
    </row>
    <row r="23" spans="1:11" ht="15.5" customHeight="1" x14ac:dyDescent="0.25">
      <c r="A23" s="35"/>
      <c r="B23" s="34"/>
      <c r="C23" s="34"/>
      <c r="D23" s="34"/>
      <c r="E23" s="34"/>
      <c r="F23" s="33"/>
      <c r="G23" s="21"/>
      <c r="H23" s="24"/>
      <c r="I23" s="42"/>
      <c r="J23" s="42"/>
      <c r="K23" s="23"/>
    </row>
    <row r="24" spans="1:11" ht="19.5" customHeight="1" x14ac:dyDescent="0.25">
      <c r="A24" s="44"/>
      <c r="B24" s="44"/>
      <c r="C24" s="44"/>
      <c r="D24" s="44"/>
      <c r="E24" s="44"/>
      <c r="F24" s="44"/>
      <c r="G24" s="44"/>
      <c r="H24" s="36"/>
      <c r="I24" s="36"/>
      <c r="J24" s="36"/>
      <c r="K24" s="12"/>
    </row>
    <row r="25" spans="1:11" ht="19.5" customHeight="1" x14ac:dyDescent="0.25">
      <c r="A25" s="44"/>
      <c r="B25" s="44"/>
      <c r="C25" s="44"/>
      <c r="D25" s="44"/>
      <c r="E25" s="44"/>
      <c r="F25" s="44"/>
      <c r="G25" s="44"/>
      <c r="K25" s="12"/>
    </row>
    <row r="26" spans="1:11" ht="19.5" customHeight="1" x14ac:dyDescent="0.25">
      <c r="A26" s="44"/>
      <c r="B26" s="44"/>
      <c r="C26" s="44"/>
      <c r="D26" s="44"/>
      <c r="E26" s="44"/>
      <c r="F26" s="44"/>
      <c r="G26" s="44"/>
      <c r="K26" s="12"/>
    </row>
    <row r="27" spans="1:11" ht="19.5" customHeight="1" x14ac:dyDescent="0.25">
      <c r="A27" s="44"/>
      <c r="B27" s="44"/>
      <c r="C27" s="44"/>
      <c r="D27" s="44"/>
      <c r="E27" s="44"/>
      <c r="F27" s="44"/>
      <c r="G27" s="44"/>
      <c r="K27" s="12"/>
    </row>
    <row r="28" spans="1:11" ht="19.5" customHeight="1" x14ac:dyDescent="0.25">
      <c r="A28" s="44"/>
      <c r="B28" s="44"/>
      <c r="C28" s="44"/>
      <c r="D28" s="44"/>
      <c r="E28" s="44"/>
      <c r="F28" s="44"/>
      <c r="G28" s="44"/>
      <c r="K28" s="12"/>
    </row>
    <row r="29" spans="1:11" ht="19.5" customHeight="1" x14ac:dyDescent="0.25">
      <c r="A29" s="44"/>
      <c r="B29" s="44"/>
      <c r="C29" s="44"/>
      <c r="D29" s="44"/>
      <c r="E29" s="44"/>
      <c r="F29" s="44"/>
      <c r="G29" s="44"/>
      <c r="K29" s="12"/>
    </row>
  </sheetData>
  <sheetProtection algorithmName="SHA-512" hashValue="GaxW3BPWkQrIKsyl+7Q5BAEjNBUbGSzh21nHIseo9Y4nmXL+GQFR2/fsryS2RQPcd/lsj/OoYTWcLYgvOyPqpg==" saltValue="3U1DmgCCtBCGVuuIiAYVMg==" spinCount="100000" sheet="1" objects="1" selectLockedCells="1"/>
  <mergeCells count="6">
    <mergeCell ref="A24:G29"/>
    <mergeCell ref="A1:B1"/>
    <mergeCell ref="F3:G3"/>
    <mergeCell ref="F4:G4"/>
    <mergeCell ref="A20:E21"/>
    <mergeCell ref="A18:E19"/>
  </mergeCells>
  <conditionalFormatting sqref="C7:C16">
    <cfRule type="expression" dxfId="0" priority="1">
      <formula>"'=if(left($B7,1)=""P"")"</formula>
    </cfRule>
  </conditionalFormatting>
  <dataValidations count="2">
    <dataValidation type="whole" allowBlank="1" showInputMessage="1" showErrorMessage="1" errorTitle="BlindWidth" error="Limits Exceeded" promptTitle="Custom BlindDrop" prompt="150&lt;BlindDrop&lt;1066" sqref="D7:D16" xr:uid="{2EBFFBE8-C2F9-4F32-9747-A5E063256260}">
      <formula1>DropMin</formula1>
      <formula2>DropMax</formula2>
    </dataValidation>
    <dataValidation type="whole" allowBlank="1" showInputMessage="1" showErrorMessage="1" errorTitle="BlindWidth" error="Limits Exceeded" promptTitle="Custom BlindWidth" prompt="280&lt;BlindWidth&lt;1500" sqref="C7:C16" xr:uid="{3D76BB50-5595-44BC-9236-26FFCC8A36F1}">
      <formula1>WidthMin</formula1>
      <formula2>WidthMax</formula2>
    </dataValidation>
  </dataValidations>
  <printOptions horizontalCentered="1" verticalCentered="1"/>
  <pageMargins left="0.23622047244094491" right="0.23622047244094491" top="0.39370078740157483" bottom="0.39370078740157483" header="0.31496062992125984" footer="0.31496062992125984"/>
  <pageSetup paperSize="9" scale="91" orientation="landscape" r:id="rId1"/>
  <ignoredErrors>
    <ignoredError sqref="A7" calculatedColumn="1"/>
  </ignoredError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3C7C05FC-FE88-4F9E-819B-6216FB10B8E7}">
          <x14:formula1>
            <xm:f>'Product Code'!$B$5:$B$6</xm:f>
          </x14:formula1>
          <xm:sqref>B7:B16</xm:sqref>
        </x14:dataValidation>
        <x14:dataValidation type="list" allowBlank="1" showInputMessage="1" showErrorMessage="1" xr:uid="{FA90438B-769E-4BC3-86EB-DE468F8886E3}">
          <x14:formula1>
            <xm:f>'Product Code'!$D$5:$D$7</xm:f>
          </x14:formula1>
          <xm:sqref>E7:E16</xm:sqref>
        </x14:dataValidation>
        <x14:dataValidation type="list" allowBlank="1" showInputMessage="1" showErrorMessage="1" xr:uid="{5EDA7A34-A27D-40E3-964C-0706EBA7F084}">
          <x14:formula1>
            <xm:f>'Fabric Collection '!$B$4:$B$22</xm:f>
          </x14:formula1>
          <xm:sqref>F7:F16</xm:sqref>
        </x14:dataValidation>
        <x14:dataValidation type="list" allowBlank="1" showInputMessage="1" showErrorMessage="1" xr:uid="{66276FE3-0CA3-4B36-B383-C630AEA88109}">
          <x14:formula1>
            <xm:f>'Product Code'!$H$5:$H$7</xm:f>
          </x14:formula1>
          <xm:sqref>G7:G16</xm:sqref>
        </x14:dataValidation>
        <x14:dataValidation type="list" allowBlank="1" showInputMessage="1" showErrorMessage="1" xr:uid="{1C4375AB-1BE3-4912-A8DC-96082F7C557D}">
          <x14:formula1>
            <xm:f>'Product Code'!$K$5:$K$6</xm:f>
          </x14:formula1>
          <xm:sqref>H7:H16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03F19-B465-4AFF-817D-269356587574}">
  <sheetPr>
    <tabColor rgb="FFFF0000"/>
  </sheetPr>
  <dimension ref="B3:F22"/>
  <sheetViews>
    <sheetView workbookViewId="0">
      <selection activeCell="C22" sqref="C22"/>
    </sheetView>
  </sheetViews>
  <sheetFormatPr defaultColWidth="8.90625" defaultRowHeight="14.5" x14ac:dyDescent="0.35"/>
  <cols>
    <col min="1" max="1" width="2.6328125" customWidth="1"/>
    <col min="2" max="2" width="15" style="29" customWidth="1"/>
    <col min="3" max="3" width="24.453125" customWidth="1"/>
    <col min="4" max="4" width="14.90625" customWidth="1"/>
    <col min="5" max="5" width="23.36328125" customWidth="1"/>
    <col min="6" max="6" width="16.453125" customWidth="1"/>
  </cols>
  <sheetData>
    <row r="3" spans="2:6" x14ac:dyDescent="0.35">
      <c r="B3" s="25" t="s">
        <v>22</v>
      </c>
      <c r="C3" s="26" t="s">
        <v>23</v>
      </c>
      <c r="D3" s="26" t="s">
        <v>24</v>
      </c>
      <c r="E3" s="26" t="s">
        <v>25</v>
      </c>
      <c r="F3" s="26" t="s">
        <v>26</v>
      </c>
    </row>
    <row r="4" spans="2:6" x14ac:dyDescent="0.35">
      <c r="B4" s="27">
        <v>0.76</v>
      </c>
      <c r="C4" s="28" t="s">
        <v>27</v>
      </c>
      <c r="D4" s="28" t="s">
        <v>28</v>
      </c>
      <c r="E4" s="28" t="s">
        <v>29</v>
      </c>
      <c r="F4" s="28" t="s">
        <v>30</v>
      </c>
    </row>
    <row r="5" spans="2:6" x14ac:dyDescent="0.35">
      <c r="B5" s="27">
        <v>0.7611</v>
      </c>
      <c r="C5" s="28" t="s">
        <v>31</v>
      </c>
      <c r="D5" s="28" t="s">
        <v>32</v>
      </c>
      <c r="E5" s="28" t="s">
        <v>29</v>
      </c>
      <c r="F5" s="28" t="s">
        <v>30</v>
      </c>
    </row>
    <row r="6" spans="2:6" x14ac:dyDescent="0.35">
      <c r="B6" s="27">
        <v>0.76500000000000001</v>
      </c>
      <c r="C6" s="28" t="s">
        <v>33</v>
      </c>
      <c r="D6" s="28" t="s">
        <v>34</v>
      </c>
      <c r="E6" s="28" t="s">
        <v>29</v>
      </c>
      <c r="F6" s="28" t="s">
        <v>30</v>
      </c>
    </row>
    <row r="7" spans="2:6" x14ac:dyDescent="0.35">
      <c r="B7" s="27">
        <v>1.3959999999999999</v>
      </c>
      <c r="C7" s="28" t="s">
        <v>35</v>
      </c>
      <c r="D7" s="28" t="s">
        <v>36</v>
      </c>
      <c r="E7" s="28" t="s">
        <v>29</v>
      </c>
      <c r="F7" s="28" t="s">
        <v>37</v>
      </c>
    </row>
    <row r="8" spans="2:6" x14ac:dyDescent="0.35">
      <c r="B8" s="27">
        <v>1.3963000000000001</v>
      </c>
      <c r="C8" s="28" t="s">
        <v>38</v>
      </c>
      <c r="D8" s="28" t="s">
        <v>32</v>
      </c>
      <c r="E8" s="28" t="s">
        <v>29</v>
      </c>
      <c r="F8" s="28" t="s">
        <v>37</v>
      </c>
    </row>
    <row r="9" spans="2:6" x14ac:dyDescent="0.35">
      <c r="B9" s="27">
        <v>1.5802</v>
      </c>
      <c r="C9" s="28" t="s">
        <v>39</v>
      </c>
      <c r="D9" s="28" t="s">
        <v>28</v>
      </c>
      <c r="E9" s="28" t="s">
        <v>40</v>
      </c>
      <c r="F9" s="28" t="s">
        <v>37</v>
      </c>
    </row>
    <row r="10" spans="2:6" x14ac:dyDescent="0.35">
      <c r="B10" s="27">
        <v>1.581</v>
      </c>
      <c r="C10" s="28" t="s">
        <v>39</v>
      </c>
      <c r="D10" s="28" t="s">
        <v>41</v>
      </c>
      <c r="E10" s="28" t="s">
        <v>40</v>
      </c>
      <c r="F10" s="28" t="s">
        <v>37</v>
      </c>
    </row>
    <row r="11" spans="2:6" x14ac:dyDescent="0.35">
      <c r="B11" s="27">
        <v>1.5822000000000001</v>
      </c>
      <c r="C11" s="28" t="s">
        <v>39</v>
      </c>
      <c r="D11" s="28" t="s">
        <v>32</v>
      </c>
      <c r="E11" s="28" t="s">
        <v>40</v>
      </c>
      <c r="F11" s="28" t="s">
        <v>37</v>
      </c>
    </row>
    <row r="12" spans="2:6" x14ac:dyDescent="0.35">
      <c r="B12" s="27">
        <v>2.0001000000000002</v>
      </c>
      <c r="C12" s="28" t="s">
        <v>42</v>
      </c>
      <c r="D12" s="28" t="s">
        <v>28</v>
      </c>
      <c r="E12" s="28" t="s">
        <v>29</v>
      </c>
      <c r="F12" s="28" t="s">
        <v>37</v>
      </c>
    </row>
    <row r="13" spans="2:6" x14ac:dyDescent="0.35">
      <c r="B13" s="27">
        <v>2.0053000000000001</v>
      </c>
      <c r="C13" s="28" t="s">
        <v>42</v>
      </c>
      <c r="D13" s="28" t="s">
        <v>43</v>
      </c>
      <c r="E13" s="28" t="s">
        <v>29</v>
      </c>
      <c r="F13" s="28" t="s">
        <v>37</v>
      </c>
    </row>
    <row r="14" spans="2:6" x14ac:dyDescent="0.35">
      <c r="B14" s="27">
        <v>6.1002000000000001</v>
      </c>
      <c r="C14" s="28" t="s">
        <v>76</v>
      </c>
      <c r="D14" s="28" t="s">
        <v>28</v>
      </c>
      <c r="E14" s="28" t="s">
        <v>44</v>
      </c>
      <c r="F14" s="28" t="s">
        <v>37</v>
      </c>
    </row>
    <row r="15" spans="2:6" x14ac:dyDescent="0.35">
      <c r="B15" s="27">
        <v>6.1006</v>
      </c>
      <c r="C15" s="28" t="s">
        <v>76</v>
      </c>
      <c r="D15" s="28" t="s">
        <v>61</v>
      </c>
      <c r="E15" s="28" t="s">
        <v>44</v>
      </c>
      <c r="F15" s="28" t="s">
        <v>37</v>
      </c>
    </row>
    <row r="16" spans="2:6" x14ac:dyDescent="0.35">
      <c r="B16" s="27">
        <v>6.1001000000000003</v>
      </c>
      <c r="C16" s="28" t="s">
        <v>76</v>
      </c>
      <c r="D16" s="28" t="s">
        <v>43</v>
      </c>
      <c r="E16" s="28" t="s">
        <v>44</v>
      </c>
      <c r="F16" s="28" t="s">
        <v>37</v>
      </c>
    </row>
    <row r="17" spans="2:6" x14ac:dyDescent="0.35">
      <c r="B17" s="27">
        <v>2.74</v>
      </c>
      <c r="C17" s="28" t="s">
        <v>45</v>
      </c>
      <c r="D17" s="28" t="s">
        <v>28</v>
      </c>
      <c r="E17" s="28" t="s">
        <v>46</v>
      </c>
      <c r="F17" s="28" t="s">
        <v>30</v>
      </c>
    </row>
    <row r="18" spans="2:6" x14ac:dyDescent="0.35">
      <c r="B18" s="27">
        <v>2.7410999999999999</v>
      </c>
      <c r="C18" s="28" t="s">
        <v>45</v>
      </c>
      <c r="D18" s="28" t="s">
        <v>32</v>
      </c>
      <c r="E18" s="28" t="s">
        <v>46</v>
      </c>
      <c r="F18" s="28" t="s">
        <v>30</v>
      </c>
    </row>
    <row r="19" spans="2:6" x14ac:dyDescent="0.35">
      <c r="B19" s="27">
        <v>2.7452999999999999</v>
      </c>
      <c r="C19" s="28" t="s">
        <v>45</v>
      </c>
      <c r="D19" s="28" t="s">
        <v>47</v>
      </c>
      <c r="E19" s="28" t="s">
        <v>46</v>
      </c>
      <c r="F19" s="28" t="s">
        <v>30</v>
      </c>
    </row>
    <row r="20" spans="2:6" x14ac:dyDescent="0.35">
      <c r="B20" s="27">
        <v>3.1758999999999999</v>
      </c>
      <c r="C20" s="28" t="s">
        <v>48</v>
      </c>
      <c r="D20" s="28" t="s">
        <v>47</v>
      </c>
      <c r="E20" s="28" t="s">
        <v>40</v>
      </c>
      <c r="F20" s="28" t="s">
        <v>37</v>
      </c>
    </row>
    <row r="21" spans="2:6" x14ac:dyDescent="0.35">
      <c r="B21" s="27">
        <v>3.7456</v>
      </c>
      <c r="C21" s="28" t="s">
        <v>49</v>
      </c>
      <c r="D21" s="28" t="s">
        <v>50</v>
      </c>
      <c r="E21" s="28" t="s">
        <v>44</v>
      </c>
      <c r="F21" s="28" t="s">
        <v>30</v>
      </c>
    </row>
    <row r="22" spans="2:6" x14ac:dyDescent="0.35">
      <c r="B22" s="27">
        <v>5.1999000000000004</v>
      </c>
      <c r="C22" s="28" t="s">
        <v>51</v>
      </c>
      <c r="D22" s="28" t="s">
        <v>50</v>
      </c>
      <c r="E22" s="28" t="s">
        <v>44</v>
      </c>
      <c r="F22" s="28" t="s">
        <v>37</v>
      </c>
    </row>
  </sheetData>
  <sheetProtection selectLockedCells="1"/>
  <autoFilter ref="B3:F3" xr:uid="{91EE1E67-EA35-4418-8C06-A0A143C84790}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8EC21-E859-4E92-A438-79771F1BD0D8}">
  <dimension ref="B2:P10"/>
  <sheetViews>
    <sheetView workbookViewId="0">
      <selection activeCell="L6" sqref="L6"/>
    </sheetView>
  </sheetViews>
  <sheetFormatPr defaultRowHeight="14.5" x14ac:dyDescent="0.35"/>
  <cols>
    <col min="1" max="1" width="2.6328125" customWidth="1"/>
    <col min="2" max="2" width="14.08984375" style="31" bestFit="1" customWidth="1"/>
    <col min="3" max="3" width="6.453125" style="31" customWidth="1"/>
    <col min="4" max="4" width="15.36328125" style="31" bestFit="1" customWidth="1"/>
    <col min="5" max="5" width="5.36328125" style="31" bestFit="1" customWidth="1"/>
    <col min="6" max="7" width="2.6328125" style="31" customWidth="1"/>
    <col min="8" max="8" width="12.6328125" style="31" bestFit="1" customWidth="1"/>
    <col min="9" max="9" width="8.6328125" style="31" customWidth="1"/>
    <col min="10" max="10" width="2.6328125" style="31" customWidth="1"/>
    <col min="11" max="11" width="12.81640625" style="31" customWidth="1"/>
    <col min="12" max="12" width="8.81640625" style="31"/>
    <col min="13" max="13" width="2.6328125" style="31" customWidth="1"/>
    <col min="14" max="14" width="3.6328125" customWidth="1"/>
    <col min="15" max="15" width="19.08984375" bestFit="1" customWidth="1"/>
  </cols>
  <sheetData>
    <row r="2" spans="2:16" x14ac:dyDescent="0.35">
      <c r="B2" s="30" t="s">
        <v>52</v>
      </c>
    </row>
    <row r="4" spans="2:16" x14ac:dyDescent="0.35">
      <c r="B4" s="32" t="s">
        <v>53</v>
      </c>
      <c r="D4" s="32" t="s">
        <v>54</v>
      </c>
      <c r="E4" s="32" t="s">
        <v>55</v>
      </c>
      <c r="H4" s="32" t="s">
        <v>65</v>
      </c>
      <c r="I4" s="32" t="s">
        <v>55</v>
      </c>
      <c r="J4" s="32"/>
      <c r="K4" s="32" t="s">
        <v>73</v>
      </c>
      <c r="L4" s="32" t="s">
        <v>55</v>
      </c>
      <c r="P4" s="32"/>
    </row>
    <row r="5" spans="2:16" x14ac:dyDescent="0.35">
      <c r="B5" s="31" t="s">
        <v>56</v>
      </c>
      <c r="C5" s="31" t="s">
        <v>64</v>
      </c>
      <c r="D5" s="31" t="s">
        <v>57</v>
      </c>
      <c r="E5" s="31" t="s">
        <v>58</v>
      </c>
      <c r="H5" s="31" t="s">
        <v>68</v>
      </c>
      <c r="I5" s="31" t="s">
        <v>70</v>
      </c>
      <c r="K5" s="31" t="s">
        <v>59</v>
      </c>
      <c r="L5" s="31" t="s">
        <v>74</v>
      </c>
      <c r="P5" s="31"/>
    </row>
    <row r="6" spans="2:16" x14ac:dyDescent="0.35">
      <c r="B6" s="31" t="s">
        <v>60</v>
      </c>
      <c r="C6" s="31" t="s">
        <v>64</v>
      </c>
      <c r="D6" s="31" t="s">
        <v>61</v>
      </c>
      <c r="E6" s="31" t="s">
        <v>62</v>
      </c>
      <c r="H6" s="31" t="s">
        <v>67</v>
      </c>
      <c r="I6" s="31" t="s">
        <v>71</v>
      </c>
      <c r="K6" s="31" t="s">
        <v>67</v>
      </c>
      <c r="L6" s="31" t="s">
        <v>71</v>
      </c>
      <c r="P6" s="31"/>
    </row>
    <row r="7" spans="2:16" x14ac:dyDescent="0.35">
      <c r="D7" s="31" t="s">
        <v>28</v>
      </c>
      <c r="E7" s="31" t="s">
        <v>63</v>
      </c>
      <c r="H7" s="31" t="s">
        <v>69</v>
      </c>
      <c r="I7" s="31" t="s">
        <v>72</v>
      </c>
      <c r="P7" s="31"/>
    </row>
    <row r="8" spans="2:16" x14ac:dyDescent="0.35">
      <c r="P8" s="31"/>
    </row>
    <row r="9" spans="2:16" x14ac:dyDescent="0.35">
      <c r="P9" s="31"/>
    </row>
    <row r="10" spans="2:16" x14ac:dyDescent="0.35">
      <c r="P10" s="31"/>
    </row>
  </sheetData>
  <sheetProtection selectLockedCells="1" selectUnlockedCells="1"/>
  <sortState xmlns:xlrd2="http://schemas.microsoft.com/office/spreadsheetml/2017/richdata2" ref="H5:I7">
    <sortCondition ref="H5:H7"/>
  </sortState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945642FD752D4CA468968F0680D551" ma:contentTypeVersion="17" ma:contentTypeDescription="Create a new document." ma:contentTypeScope="" ma:versionID="db41d18bfebd28158681f34375be6d6e">
  <xsd:schema xmlns:xsd="http://www.w3.org/2001/XMLSchema" xmlns:xs="http://www.w3.org/2001/XMLSchema" xmlns:p="http://schemas.microsoft.com/office/2006/metadata/properties" xmlns:ns2="4e8a4576-7320-4e02-8367-50eaa8d6c81a" xmlns:ns3="d7564538-9a43-467c-9305-959c3453ee53" targetNamespace="http://schemas.microsoft.com/office/2006/metadata/properties" ma:root="true" ma:fieldsID="33c56db90283f118e8958f5da214a1d6" ns2:_="" ns3:_="">
    <xsd:import namespace="4e8a4576-7320-4e02-8367-50eaa8d6c81a"/>
    <xsd:import namespace="d7564538-9a43-467c-9305-959c3453ee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8a4576-7320-4e02-8367-50eaa8d6c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dd2896c-5842-4467-9494-1014a6a5a5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564538-9a43-467c-9305-959c3453ee5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d46bc36-6744-4767-9ce8-3669b139f0c7}" ma:internalName="TaxCatchAll" ma:showField="CatchAllData" ma:web="d7564538-9a43-467c-9305-959c3453ee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8a4576-7320-4e02-8367-50eaa8d6c81a">
      <Terms xmlns="http://schemas.microsoft.com/office/infopath/2007/PartnerControls"/>
    </lcf76f155ced4ddcb4097134ff3c332f>
    <TaxCatchAll xmlns="d7564538-9a43-467c-9305-959c3453ee5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BC7508-856C-4A23-87AB-90FFF3F099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8a4576-7320-4e02-8367-50eaa8d6c81a"/>
    <ds:schemaRef ds:uri="d7564538-9a43-467c-9305-959c3453ee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B40B99-4EC3-40ED-8028-4B66F57B1C78}">
  <ds:schemaRefs>
    <ds:schemaRef ds:uri="http://schemas.microsoft.com/office/2006/metadata/properties"/>
    <ds:schemaRef ds:uri="http://schemas.microsoft.com/office/infopath/2007/PartnerControls"/>
    <ds:schemaRef ds:uri="4e8a4576-7320-4e02-8367-50eaa8d6c81a"/>
    <ds:schemaRef ds:uri="d7564538-9a43-467c-9305-959c3453ee53"/>
  </ds:schemaRefs>
</ds:datastoreItem>
</file>

<file path=customXml/itemProps3.xml><?xml version="1.0" encoding="utf-8"?>
<ds:datastoreItem xmlns:ds="http://schemas.openxmlformats.org/officeDocument/2006/customXml" ds:itemID="{5473B44E-4BB4-4BBD-A120-9EE4671596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EnquiryForm</vt:lpstr>
      <vt:lpstr>Fabric Collection </vt:lpstr>
      <vt:lpstr>Product Code</vt:lpstr>
      <vt:lpstr>EnquiryForm!Print_Area</vt:lpstr>
      <vt:lpstr>Product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Oliveira</dc:creator>
  <cp:lastModifiedBy>Vanessa Oliveira</cp:lastModifiedBy>
  <cp:lastPrinted>2023-11-10T13:49:24Z</cp:lastPrinted>
  <dcterms:created xsi:type="dcterms:W3CDTF">2023-11-09T22:55:57Z</dcterms:created>
  <dcterms:modified xsi:type="dcterms:W3CDTF">2023-11-13T08:28:26Z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0x01010022945642FD752D4CA468968F0680D551</vt:lpwstr>
  </property>
  <property fmtid="{D5CDD505-2E9C-101B-9397-08002B2CF9AE}" pid="3" name="MediaServiceImageTags">
    <vt:lpwstr/>
  </property>
</Properties>
</file>